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V:\NYILVANOSSZAKMAIDOKUMENTUMOK\AdatgyujtesSzabalyok2024\Munkanaplo_BKKM_2024\BKM2024\"/>
    </mc:Choice>
  </mc:AlternateContent>
  <xr:revisionPtr revIDLastSave="0" documentId="13_ncr:1_{407A1834-D4EC-4B75-B8C5-13E129ACCFAF}" xr6:coauthVersionLast="36" xr6:coauthVersionMax="36" xr10:uidLastSave="{00000000-0000-0000-0000-000000000000}"/>
  <bookViews>
    <workbookView xWindow="0" yWindow="0" windowWidth="12600" windowHeight="11745" xr2:uid="{00000000-000D-0000-FFFF-FFFF00000000}"/>
  </bookViews>
  <sheets>
    <sheet name="Január" sheetId="1" r:id="rId1"/>
    <sheet name="Február" sheetId="4" r:id="rId2"/>
    <sheet name="Március" sheetId="5" r:id="rId3"/>
    <sheet name="Április" sheetId="6" r:id="rId4"/>
    <sheet name="Május" sheetId="7" r:id="rId5"/>
    <sheet name="Június" sheetId="8" r:id="rId6"/>
    <sheet name="Július" sheetId="9" r:id="rId7"/>
    <sheet name="Augusztus" sheetId="10" r:id="rId8"/>
    <sheet name="Szeptember" sheetId="11" r:id="rId9"/>
    <sheet name="Október" sheetId="12" r:id="rId10"/>
    <sheet name="November" sheetId="13" r:id="rId11"/>
    <sheet name="December" sheetId="14" r:id="rId12"/>
    <sheet name="Éves adatgyűjtő I. AGY62 " sheetId="3" r:id="rId13"/>
    <sheet name="Éves adatgyűjtő II. AGY62 " sheetId="16" r:id="rId14"/>
    <sheet name="Éves adatgyűjtő III. AGY62 " sheetId="17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16" l="1"/>
  <c r="AA21" i="16"/>
  <c r="AA20" i="16"/>
  <c r="AA18" i="16"/>
  <c r="AA17" i="16"/>
  <c r="AA16" i="16"/>
  <c r="AA14" i="16"/>
  <c r="AA13" i="16"/>
  <c r="AA12" i="16"/>
  <c r="AA10" i="16"/>
  <c r="AA9" i="16"/>
  <c r="AA8" i="16"/>
  <c r="AA11" i="16" s="1"/>
  <c r="AA15" i="16" s="1"/>
  <c r="AA19" i="16" s="1"/>
  <c r="AA23" i="16" s="1"/>
  <c r="W22" i="16"/>
  <c r="W21" i="16"/>
  <c r="W20" i="16"/>
  <c r="W18" i="16"/>
  <c r="W17" i="16"/>
  <c r="W16" i="16"/>
  <c r="W14" i="16"/>
  <c r="W13" i="16"/>
  <c r="W12" i="16"/>
  <c r="W10" i="16"/>
  <c r="W9" i="16"/>
  <c r="W8" i="16"/>
  <c r="W11" i="16"/>
  <c r="W15" i="16" s="1"/>
  <c r="W19" i="16" s="1"/>
  <c r="W23" i="16" s="1"/>
  <c r="R22" i="16"/>
  <c r="R21" i="16"/>
  <c r="R20" i="16"/>
  <c r="R18" i="16"/>
  <c r="R17" i="16"/>
  <c r="S17" i="16" s="1"/>
  <c r="R16" i="16"/>
  <c r="S16" i="16" s="1"/>
  <c r="R14" i="16"/>
  <c r="S14" i="16" s="1"/>
  <c r="R13" i="16"/>
  <c r="S13" i="16" s="1"/>
  <c r="R12" i="16"/>
  <c r="S12" i="16" s="1"/>
  <c r="R10" i="16"/>
  <c r="Z22" i="16"/>
  <c r="Z21" i="16"/>
  <c r="Z20" i="16"/>
  <c r="Z18" i="16"/>
  <c r="Z17" i="16"/>
  <c r="Z16" i="16"/>
  <c r="Z14" i="16"/>
  <c r="Z13" i="16"/>
  <c r="Z12" i="16"/>
  <c r="Z10" i="16"/>
  <c r="Z9" i="16"/>
  <c r="Z8" i="16"/>
  <c r="Z11" i="16" s="1"/>
  <c r="Z15" i="16" s="1"/>
  <c r="Z19" i="16" s="1"/>
  <c r="Z23" i="16" s="1"/>
  <c r="Y22" i="16"/>
  <c r="Y21" i="16"/>
  <c r="Y20" i="16"/>
  <c r="Y18" i="16"/>
  <c r="Y17" i="16"/>
  <c r="Y16" i="16"/>
  <c r="Y14" i="16"/>
  <c r="Y13" i="16"/>
  <c r="Y12" i="16"/>
  <c r="Y10" i="16"/>
  <c r="Y9" i="16"/>
  <c r="Y8" i="16"/>
  <c r="Y11" i="16" s="1"/>
  <c r="Y15" i="16" s="1"/>
  <c r="Y19" i="16" s="1"/>
  <c r="Y23" i="16" s="1"/>
  <c r="X22" i="16"/>
  <c r="X21" i="16"/>
  <c r="X20" i="16"/>
  <c r="X18" i="16"/>
  <c r="X17" i="16"/>
  <c r="X16" i="16"/>
  <c r="X14" i="16"/>
  <c r="X13" i="16"/>
  <c r="X12" i="16"/>
  <c r="X10" i="16"/>
  <c r="X9" i="16"/>
  <c r="X8" i="16"/>
  <c r="X11" i="16" s="1"/>
  <c r="X15" i="16" s="1"/>
  <c r="X19" i="16" s="1"/>
  <c r="X23" i="16" s="1"/>
  <c r="V22" i="16"/>
  <c r="V21" i="16"/>
  <c r="V20" i="16"/>
  <c r="V18" i="16"/>
  <c r="V17" i="16"/>
  <c r="V16" i="16"/>
  <c r="V14" i="16"/>
  <c r="V13" i="16"/>
  <c r="V12" i="16"/>
  <c r="V10" i="16"/>
  <c r="V9" i="16"/>
  <c r="V8" i="16"/>
  <c r="V11" i="16" s="1"/>
  <c r="V15" i="16" s="1"/>
  <c r="V19" i="16" s="1"/>
  <c r="V23" i="16" s="1"/>
  <c r="U22" i="16"/>
  <c r="U21" i="16"/>
  <c r="U20" i="16"/>
  <c r="U18" i="16"/>
  <c r="U17" i="16"/>
  <c r="U16" i="16"/>
  <c r="U14" i="16"/>
  <c r="U13" i="16"/>
  <c r="U12" i="16"/>
  <c r="U10" i="16"/>
  <c r="U9" i="16"/>
  <c r="U8" i="16"/>
  <c r="U11" i="16" s="1"/>
  <c r="U15" i="16" s="1"/>
  <c r="U19" i="16" s="1"/>
  <c r="U23" i="16" s="1"/>
  <c r="S18" i="16"/>
  <c r="S21" i="16"/>
  <c r="S20" i="16"/>
  <c r="S9" i="16"/>
  <c r="S10" i="16"/>
  <c r="S8" i="16"/>
  <c r="R8" i="16"/>
  <c r="T22" i="16"/>
  <c r="T21" i="16"/>
  <c r="T20" i="16"/>
  <c r="T18" i="16"/>
  <c r="T17" i="16"/>
  <c r="T16" i="16"/>
  <c r="T14" i="16"/>
  <c r="T13" i="16"/>
  <c r="T12" i="16"/>
  <c r="T10" i="16"/>
  <c r="T8" i="16"/>
  <c r="Q21" i="16"/>
  <c r="Q20" i="16"/>
  <c r="Q18" i="16"/>
  <c r="Q17" i="16"/>
  <c r="Q16" i="16"/>
  <c r="Q14" i="16"/>
  <c r="Q13" i="16"/>
  <c r="Q12" i="16"/>
  <c r="Q10" i="16"/>
  <c r="O22" i="16"/>
  <c r="O21" i="16"/>
  <c r="O20" i="16"/>
  <c r="O18" i="16"/>
  <c r="O17" i="16"/>
  <c r="O16" i="16"/>
  <c r="O14" i="16"/>
  <c r="O13" i="16"/>
  <c r="O12" i="16"/>
  <c r="O10" i="16"/>
  <c r="N21" i="16"/>
  <c r="N20" i="16"/>
  <c r="N18" i="16"/>
  <c r="N17" i="16"/>
  <c r="N16" i="16"/>
  <c r="N14" i="16"/>
  <c r="N13" i="16"/>
  <c r="N12" i="16"/>
  <c r="N10" i="16"/>
  <c r="L22" i="16"/>
  <c r="L21" i="16"/>
  <c r="L20" i="16"/>
  <c r="L18" i="16"/>
  <c r="L17" i="16"/>
  <c r="L16" i="16"/>
  <c r="L14" i="16"/>
  <c r="L13" i="16"/>
  <c r="L12" i="16"/>
  <c r="L10" i="16"/>
  <c r="K22" i="16"/>
  <c r="K21" i="16"/>
  <c r="K20" i="16"/>
  <c r="K18" i="16"/>
  <c r="K17" i="16"/>
  <c r="K16" i="16"/>
  <c r="K14" i="16"/>
  <c r="K13" i="16"/>
  <c r="K12" i="16"/>
  <c r="K10" i="16"/>
  <c r="I22" i="16"/>
  <c r="I21" i="16"/>
  <c r="I20" i="16"/>
  <c r="I18" i="16"/>
  <c r="I17" i="16"/>
  <c r="I16" i="16"/>
  <c r="I14" i="16"/>
  <c r="I13" i="16"/>
  <c r="I12" i="16"/>
  <c r="I10" i="16"/>
  <c r="H22" i="16"/>
  <c r="H21" i="16"/>
  <c r="H20" i="16"/>
  <c r="H18" i="16"/>
  <c r="H17" i="16"/>
  <c r="H16" i="16"/>
  <c r="H14" i="16"/>
  <c r="H13" i="16"/>
  <c r="H12" i="16"/>
  <c r="H10" i="16"/>
  <c r="F22" i="16"/>
  <c r="F21" i="16"/>
  <c r="F20" i="16"/>
  <c r="F18" i="16"/>
  <c r="F17" i="16"/>
  <c r="F16" i="16"/>
  <c r="F14" i="16"/>
  <c r="F13" i="16"/>
  <c r="F12" i="16"/>
  <c r="F10" i="16"/>
  <c r="E21" i="16"/>
  <c r="E20" i="16"/>
  <c r="E18" i="16"/>
  <c r="E17" i="16"/>
  <c r="E16" i="16"/>
  <c r="E14" i="16"/>
  <c r="E13" i="16"/>
  <c r="E12" i="16"/>
  <c r="E10" i="16"/>
  <c r="C22" i="16"/>
  <c r="C21" i="16"/>
  <c r="C20" i="16"/>
  <c r="C18" i="16"/>
  <c r="C17" i="16"/>
  <c r="C16" i="16"/>
  <c r="C14" i="16"/>
  <c r="C13" i="16"/>
  <c r="C12" i="16"/>
  <c r="C10" i="16"/>
  <c r="C9" i="16"/>
  <c r="B21" i="16"/>
  <c r="B20" i="16"/>
  <c r="B18" i="16"/>
  <c r="B17" i="16"/>
  <c r="B16" i="16"/>
  <c r="B14" i="16"/>
  <c r="B13" i="16"/>
  <c r="B12" i="16"/>
  <c r="B10" i="16"/>
  <c r="B9" i="16"/>
  <c r="AR40" i="14"/>
  <c r="AQ40" i="14"/>
  <c r="AP40" i="14"/>
  <c r="AN40" i="14"/>
  <c r="AM40" i="14"/>
  <c r="AL40" i="14"/>
  <c r="AJ40" i="14"/>
  <c r="AI40" i="14"/>
  <c r="Q22" i="16" s="1"/>
  <c r="AG40" i="14"/>
  <c r="AF40" i="14"/>
  <c r="N22" i="16" s="1"/>
  <c r="AD40" i="14"/>
  <c r="AC40" i="14"/>
  <c r="AA40" i="14"/>
  <c r="Z40" i="14"/>
  <c r="X40" i="14"/>
  <c r="W40" i="14"/>
  <c r="E22" i="16" s="1"/>
  <c r="U40" i="14"/>
  <c r="T40" i="14"/>
  <c r="B22" i="16" s="1"/>
  <c r="AS39" i="14"/>
  <c r="AO39" i="14"/>
  <c r="AK39" i="14"/>
  <c r="AH39" i="14"/>
  <c r="AE39" i="14"/>
  <c r="AB39" i="14"/>
  <c r="Y39" i="14"/>
  <c r="V39" i="14"/>
  <c r="AS38" i="14"/>
  <c r="AO38" i="14"/>
  <c r="AK38" i="14"/>
  <c r="AH38" i="14"/>
  <c r="AE38" i="14"/>
  <c r="AB38" i="14"/>
  <c r="Y38" i="14"/>
  <c r="V38" i="14"/>
  <c r="AS37" i="14"/>
  <c r="AO37" i="14"/>
  <c r="AK37" i="14"/>
  <c r="AH37" i="14"/>
  <c r="AE37" i="14"/>
  <c r="AB37" i="14"/>
  <c r="Y37" i="14"/>
  <c r="V37" i="14"/>
  <c r="AS36" i="14"/>
  <c r="AO36" i="14"/>
  <c r="AK36" i="14"/>
  <c r="AH36" i="14"/>
  <c r="AE36" i="14"/>
  <c r="AB36" i="14"/>
  <c r="Y36" i="14"/>
  <c r="V36" i="14"/>
  <c r="AS35" i="14"/>
  <c r="AO35" i="14"/>
  <c r="AK35" i="14"/>
  <c r="AH35" i="14"/>
  <c r="AE35" i="14"/>
  <c r="AB35" i="14"/>
  <c r="Y35" i="14"/>
  <c r="V35" i="14"/>
  <c r="AS34" i="14"/>
  <c r="AO34" i="14"/>
  <c r="AK34" i="14"/>
  <c r="AH34" i="14"/>
  <c r="AE34" i="14"/>
  <c r="AB34" i="14"/>
  <c r="Y34" i="14"/>
  <c r="V34" i="14"/>
  <c r="AS33" i="14"/>
  <c r="AO33" i="14"/>
  <c r="AK33" i="14"/>
  <c r="AH33" i="14"/>
  <c r="AE33" i="14"/>
  <c r="AB33" i="14"/>
  <c r="Y33" i="14"/>
  <c r="V33" i="14"/>
  <c r="AS32" i="14"/>
  <c r="AO32" i="14"/>
  <c r="AK32" i="14"/>
  <c r="AH32" i="14"/>
  <c r="AE32" i="14"/>
  <c r="AB32" i="14"/>
  <c r="Y32" i="14"/>
  <c r="V32" i="14"/>
  <c r="AS31" i="14"/>
  <c r="AO31" i="14"/>
  <c r="AK31" i="14"/>
  <c r="AH31" i="14"/>
  <c r="AE31" i="14"/>
  <c r="AB31" i="14"/>
  <c r="Y31" i="14"/>
  <c r="V31" i="14"/>
  <c r="AS30" i="14"/>
  <c r="AO30" i="14"/>
  <c r="AK30" i="14"/>
  <c r="AH30" i="14"/>
  <c r="AE30" i="14"/>
  <c r="AB30" i="14"/>
  <c r="Y30" i="14"/>
  <c r="V30" i="14"/>
  <c r="AS29" i="14"/>
  <c r="AO29" i="14"/>
  <c r="AK29" i="14"/>
  <c r="AH29" i="14"/>
  <c r="AE29" i="14"/>
  <c r="AB29" i="14"/>
  <c r="Y29" i="14"/>
  <c r="V29" i="14"/>
  <c r="AS28" i="14"/>
  <c r="AO28" i="14"/>
  <c r="AK28" i="14"/>
  <c r="AH28" i="14"/>
  <c r="AE28" i="14"/>
  <c r="AB28" i="14"/>
  <c r="Y28" i="14"/>
  <c r="V28" i="14"/>
  <c r="AS27" i="14"/>
  <c r="AO27" i="14"/>
  <c r="AK27" i="14"/>
  <c r="AH27" i="14"/>
  <c r="AE27" i="14"/>
  <c r="AB27" i="14"/>
  <c r="Y27" i="14"/>
  <c r="V27" i="14"/>
  <c r="AS26" i="14"/>
  <c r="AO26" i="14"/>
  <c r="AK26" i="14"/>
  <c r="AH26" i="14"/>
  <c r="AE26" i="14"/>
  <c r="AB26" i="14"/>
  <c r="Y26" i="14"/>
  <c r="V26" i="14"/>
  <c r="V40" i="14" s="1"/>
  <c r="AS25" i="14"/>
  <c r="AO25" i="14"/>
  <c r="AK25" i="14"/>
  <c r="AH25" i="14"/>
  <c r="AE25" i="14"/>
  <c r="AB25" i="14"/>
  <c r="Y25" i="14"/>
  <c r="V25" i="14"/>
  <c r="AS24" i="14"/>
  <c r="AO24" i="14"/>
  <c r="AK24" i="14"/>
  <c r="AH24" i="14"/>
  <c r="AE24" i="14"/>
  <c r="AB24" i="14"/>
  <c r="Y24" i="14"/>
  <c r="V24" i="14"/>
  <c r="AS23" i="14"/>
  <c r="AO23" i="14"/>
  <c r="AK23" i="14"/>
  <c r="AH23" i="14"/>
  <c r="AE23" i="14"/>
  <c r="AB23" i="14"/>
  <c r="Y23" i="14"/>
  <c r="V23" i="14"/>
  <c r="AS22" i="14"/>
  <c r="AO22" i="14"/>
  <c r="AK22" i="14"/>
  <c r="AH22" i="14"/>
  <c r="AE22" i="14"/>
  <c r="AB22" i="14"/>
  <c r="Y22" i="14"/>
  <c r="V22" i="14"/>
  <c r="AS21" i="14"/>
  <c r="AO21" i="14"/>
  <c r="AK21" i="14"/>
  <c r="AH21" i="14"/>
  <c r="AE21" i="14"/>
  <c r="AB21" i="14"/>
  <c r="Y21" i="14"/>
  <c r="V21" i="14"/>
  <c r="AS20" i="14"/>
  <c r="AO20" i="14"/>
  <c r="AK20" i="14"/>
  <c r="AH20" i="14"/>
  <c r="AE20" i="14"/>
  <c r="AB20" i="14"/>
  <c r="Y20" i="14"/>
  <c r="V20" i="14"/>
  <c r="AS19" i="14"/>
  <c r="AO19" i="14"/>
  <c r="AK19" i="14"/>
  <c r="AH19" i="14"/>
  <c r="AE19" i="14"/>
  <c r="AB19" i="14"/>
  <c r="Y19" i="14"/>
  <c r="V19" i="14"/>
  <c r="AS18" i="14"/>
  <c r="AO18" i="14"/>
  <c r="AK18" i="14"/>
  <c r="AH18" i="14"/>
  <c r="AE18" i="14"/>
  <c r="AB18" i="14"/>
  <c r="Y18" i="14"/>
  <c r="V18" i="14"/>
  <c r="AS17" i="14"/>
  <c r="AO17" i="14"/>
  <c r="AK17" i="14"/>
  <c r="AH17" i="14"/>
  <c r="AH40" i="14" s="1"/>
  <c r="AE17" i="14"/>
  <c r="AB17" i="14"/>
  <c r="Y17" i="14"/>
  <c r="V17" i="14"/>
  <c r="AS16" i="14"/>
  <c r="AO16" i="14"/>
  <c r="AK16" i="14"/>
  <c r="AH16" i="14"/>
  <c r="AE16" i="14"/>
  <c r="AB16" i="14"/>
  <c r="Y16" i="14"/>
  <c r="V16" i="14"/>
  <c r="AS15" i="14"/>
  <c r="AO15" i="14"/>
  <c r="AK15" i="14"/>
  <c r="AH15" i="14"/>
  <c r="AE15" i="14"/>
  <c r="AB15" i="14"/>
  <c r="Y15" i="14"/>
  <c r="V15" i="14"/>
  <c r="AS14" i="14"/>
  <c r="AO14" i="14"/>
  <c r="AK14" i="14"/>
  <c r="AH14" i="14"/>
  <c r="AE14" i="14"/>
  <c r="AB14" i="14"/>
  <c r="Y14" i="14"/>
  <c r="V14" i="14"/>
  <c r="AS13" i="14"/>
  <c r="AO13" i="14"/>
  <c r="AK13" i="14"/>
  <c r="AH13" i="14"/>
  <c r="AE13" i="14"/>
  <c r="AB13" i="14"/>
  <c r="Y13" i="14"/>
  <c r="V13" i="14"/>
  <c r="AS12" i="14"/>
  <c r="AO12" i="14"/>
  <c r="AK12" i="14"/>
  <c r="AH12" i="14"/>
  <c r="AE12" i="14"/>
  <c r="AB12" i="14"/>
  <c r="Y12" i="14"/>
  <c r="V12" i="14"/>
  <c r="AS11" i="14"/>
  <c r="AO11" i="14"/>
  <c r="AK11" i="14"/>
  <c r="AH11" i="14"/>
  <c r="AE11" i="14"/>
  <c r="AB11" i="14"/>
  <c r="Y11" i="14"/>
  <c r="V11" i="14"/>
  <c r="AS10" i="14"/>
  <c r="AO10" i="14"/>
  <c r="AK10" i="14"/>
  <c r="AH10" i="14"/>
  <c r="AE10" i="14"/>
  <c r="AB10" i="14"/>
  <c r="Y10" i="14"/>
  <c r="V10" i="14"/>
  <c r="AS9" i="14"/>
  <c r="AS40" i="14" s="1"/>
  <c r="AO9" i="14"/>
  <c r="AO40" i="14" s="1"/>
  <c r="AK9" i="14"/>
  <c r="AK40" i="14" s="1"/>
  <c r="AH9" i="14"/>
  <c r="AE9" i="14"/>
  <c r="AE40" i="14" s="1"/>
  <c r="AB9" i="14"/>
  <c r="AB40" i="14" s="1"/>
  <c r="Y9" i="14"/>
  <c r="V9" i="14"/>
  <c r="AR40" i="13"/>
  <c r="AQ40" i="13"/>
  <c r="AP40" i="13"/>
  <c r="AN40" i="13"/>
  <c r="AM40" i="13"/>
  <c r="AL40" i="13"/>
  <c r="AJ40" i="13"/>
  <c r="AI40" i="13"/>
  <c r="AH40" i="13"/>
  <c r="AG40" i="13"/>
  <c r="AF40" i="13"/>
  <c r="AD40" i="13"/>
  <c r="AC40" i="13"/>
  <c r="AA40" i="13"/>
  <c r="Z40" i="13"/>
  <c r="X40" i="13"/>
  <c r="W40" i="13"/>
  <c r="V40" i="13"/>
  <c r="U40" i="13"/>
  <c r="T40" i="13"/>
  <c r="AS39" i="13"/>
  <c r="AO39" i="13"/>
  <c r="AK39" i="13"/>
  <c r="AH39" i="13"/>
  <c r="AE39" i="13"/>
  <c r="AB39" i="13"/>
  <c r="Y39" i="13"/>
  <c r="V39" i="13"/>
  <c r="AS38" i="13"/>
  <c r="AO38" i="13"/>
  <c r="AK38" i="13"/>
  <c r="AH38" i="13"/>
  <c r="AE38" i="13"/>
  <c r="AB38" i="13"/>
  <c r="Y38" i="13"/>
  <c r="V38" i="13"/>
  <c r="AS37" i="13"/>
  <c r="AO37" i="13"/>
  <c r="AK37" i="13"/>
  <c r="AH37" i="13"/>
  <c r="AE37" i="13"/>
  <c r="AB37" i="13"/>
  <c r="Y37" i="13"/>
  <c r="V37" i="13"/>
  <c r="AS36" i="13"/>
  <c r="AO36" i="13"/>
  <c r="AK36" i="13"/>
  <c r="AH36" i="13"/>
  <c r="AE36" i="13"/>
  <c r="AB36" i="13"/>
  <c r="Y36" i="13"/>
  <c r="V36" i="13"/>
  <c r="AS35" i="13"/>
  <c r="AO35" i="13"/>
  <c r="AK35" i="13"/>
  <c r="AH35" i="13"/>
  <c r="AE35" i="13"/>
  <c r="AB35" i="13"/>
  <c r="Y35" i="13"/>
  <c r="V35" i="13"/>
  <c r="AS34" i="13"/>
  <c r="AO34" i="13"/>
  <c r="AK34" i="13"/>
  <c r="AH34" i="13"/>
  <c r="AE34" i="13"/>
  <c r="AB34" i="13"/>
  <c r="Y34" i="13"/>
  <c r="V34" i="13"/>
  <c r="AS33" i="13"/>
  <c r="AO33" i="13"/>
  <c r="AK33" i="13"/>
  <c r="AH33" i="13"/>
  <c r="AE33" i="13"/>
  <c r="AB33" i="13"/>
  <c r="Y33" i="13"/>
  <c r="V33" i="13"/>
  <c r="AS32" i="13"/>
  <c r="AO32" i="13"/>
  <c r="AK32" i="13"/>
  <c r="AH32" i="13"/>
  <c r="AE32" i="13"/>
  <c r="AB32" i="13"/>
  <c r="Y32" i="13"/>
  <c r="V32" i="13"/>
  <c r="AS31" i="13"/>
  <c r="AO31" i="13"/>
  <c r="AK31" i="13"/>
  <c r="AH31" i="13"/>
  <c r="AE31" i="13"/>
  <c r="AB31" i="13"/>
  <c r="Y31" i="13"/>
  <c r="V31" i="13"/>
  <c r="AS30" i="13"/>
  <c r="AO30" i="13"/>
  <c r="AK30" i="13"/>
  <c r="AH30" i="13"/>
  <c r="AE30" i="13"/>
  <c r="AB30" i="13"/>
  <c r="Y30" i="13"/>
  <c r="V30" i="13"/>
  <c r="AS29" i="13"/>
  <c r="AO29" i="13"/>
  <c r="AK29" i="13"/>
  <c r="AH29" i="13"/>
  <c r="AE29" i="13"/>
  <c r="AB29" i="13"/>
  <c r="Y29" i="13"/>
  <c r="V29" i="13"/>
  <c r="AS28" i="13"/>
  <c r="AO28" i="13"/>
  <c r="AK28" i="13"/>
  <c r="AH28" i="13"/>
  <c r="AE28" i="13"/>
  <c r="AB28" i="13"/>
  <c r="Y28" i="13"/>
  <c r="V28" i="13"/>
  <c r="AS27" i="13"/>
  <c r="AO27" i="13"/>
  <c r="AK27" i="13"/>
  <c r="AH27" i="13"/>
  <c r="AE27" i="13"/>
  <c r="AB27" i="13"/>
  <c r="Y27" i="13"/>
  <c r="V27" i="13"/>
  <c r="AS26" i="13"/>
  <c r="AO26" i="13"/>
  <c r="AK26" i="13"/>
  <c r="AH26" i="13"/>
  <c r="AE26" i="13"/>
  <c r="AB26" i="13"/>
  <c r="Y26" i="13"/>
  <c r="V26" i="13"/>
  <c r="AS25" i="13"/>
  <c r="AO25" i="13"/>
  <c r="AK25" i="13"/>
  <c r="AH25" i="13"/>
  <c r="AE25" i="13"/>
  <c r="AB25" i="13"/>
  <c r="Y25" i="13"/>
  <c r="V25" i="13"/>
  <c r="AS24" i="13"/>
  <c r="AO24" i="13"/>
  <c r="AK24" i="13"/>
  <c r="AH24" i="13"/>
  <c r="AE24" i="13"/>
  <c r="AB24" i="13"/>
  <c r="Y24" i="13"/>
  <c r="V24" i="13"/>
  <c r="AS23" i="13"/>
  <c r="AO23" i="13"/>
  <c r="AK23" i="13"/>
  <c r="AH23" i="13"/>
  <c r="AE23" i="13"/>
  <c r="AB23" i="13"/>
  <c r="Y23" i="13"/>
  <c r="V23" i="13"/>
  <c r="AS22" i="13"/>
  <c r="AO22" i="13"/>
  <c r="AK22" i="13"/>
  <c r="AH22" i="13"/>
  <c r="AE22" i="13"/>
  <c r="AB22" i="13"/>
  <c r="Y22" i="13"/>
  <c r="V22" i="13"/>
  <c r="AS21" i="13"/>
  <c r="AO21" i="13"/>
  <c r="AK21" i="13"/>
  <c r="AH21" i="13"/>
  <c r="AE21" i="13"/>
  <c r="AB21" i="13"/>
  <c r="Y21" i="13"/>
  <c r="V21" i="13"/>
  <c r="AS20" i="13"/>
  <c r="AO20" i="13"/>
  <c r="AK20" i="13"/>
  <c r="AH20" i="13"/>
  <c r="AE20" i="13"/>
  <c r="AB20" i="13"/>
  <c r="Y20" i="13"/>
  <c r="V20" i="13"/>
  <c r="AS19" i="13"/>
  <c r="AO19" i="13"/>
  <c r="AK19" i="13"/>
  <c r="AH19" i="13"/>
  <c r="AE19" i="13"/>
  <c r="AB19" i="13"/>
  <c r="Y19" i="13"/>
  <c r="V19" i="13"/>
  <c r="AS18" i="13"/>
  <c r="AO18" i="13"/>
  <c r="AK18" i="13"/>
  <c r="AH18" i="13"/>
  <c r="AE18" i="13"/>
  <c r="AB18" i="13"/>
  <c r="Y18" i="13"/>
  <c r="V18" i="13"/>
  <c r="AS17" i="13"/>
  <c r="AO17" i="13"/>
  <c r="AK17" i="13"/>
  <c r="AH17" i="13"/>
  <c r="AE17" i="13"/>
  <c r="AB17" i="13"/>
  <c r="Y17" i="13"/>
  <c r="V17" i="13"/>
  <c r="AS16" i="13"/>
  <c r="AO16" i="13"/>
  <c r="AK16" i="13"/>
  <c r="AH16" i="13"/>
  <c r="AE16" i="13"/>
  <c r="AB16" i="13"/>
  <c r="Y16" i="13"/>
  <c r="V16" i="13"/>
  <c r="AS15" i="13"/>
  <c r="AO15" i="13"/>
  <c r="AK15" i="13"/>
  <c r="AH15" i="13"/>
  <c r="AE15" i="13"/>
  <c r="AB15" i="13"/>
  <c r="Y15" i="13"/>
  <c r="V15" i="13"/>
  <c r="AS14" i="13"/>
  <c r="AO14" i="13"/>
  <c r="AK14" i="13"/>
  <c r="AH14" i="13"/>
  <c r="AE14" i="13"/>
  <c r="AB14" i="13"/>
  <c r="Y14" i="13"/>
  <c r="V14" i="13"/>
  <c r="AS13" i="13"/>
  <c r="AO13" i="13"/>
  <c r="AK13" i="13"/>
  <c r="AH13" i="13"/>
  <c r="AE13" i="13"/>
  <c r="AB13" i="13"/>
  <c r="Y13" i="13"/>
  <c r="V13" i="13"/>
  <c r="AS12" i="13"/>
  <c r="AO12" i="13"/>
  <c r="AK12" i="13"/>
  <c r="AH12" i="13"/>
  <c r="AE12" i="13"/>
  <c r="AB12" i="13"/>
  <c r="Y12" i="13"/>
  <c r="V12" i="13"/>
  <c r="AS11" i="13"/>
  <c r="AO11" i="13"/>
  <c r="AK11" i="13"/>
  <c r="AH11" i="13"/>
  <c r="AE11" i="13"/>
  <c r="AB11" i="13"/>
  <c r="Y11" i="13"/>
  <c r="V11" i="13"/>
  <c r="AS10" i="13"/>
  <c r="AO10" i="13"/>
  <c r="AK10" i="13"/>
  <c r="AH10" i="13"/>
  <c r="AE10" i="13"/>
  <c r="AB10" i="13"/>
  <c r="Y10" i="13"/>
  <c r="V10" i="13"/>
  <c r="AS9" i="13"/>
  <c r="AS40" i="13" s="1"/>
  <c r="AO9" i="13"/>
  <c r="AO40" i="13" s="1"/>
  <c r="AK9" i="13"/>
  <c r="AK40" i="13" s="1"/>
  <c r="AH9" i="13"/>
  <c r="AE9" i="13"/>
  <c r="AE40" i="13" s="1"/>
  <c r="AB9" i="13"/>
  <c r="AB40" i="13" s="1"/>
  <c r="Y9" i="13"/>
  <c r="Y40" i="13" s="1"/>
  <c r="V9" i="13"/>
  <c r="AR40" i="12"/>
  <c r="AQ40" i="12"/>
  <c r="AP40" i="12"/>
  <c r="AN40" i="12"/>
  <c r="AM40" i="12"/>
  <c r="AL40" i="12"/>
  <c r="AJ40" i="12"/>
  <c r="AI40" i="12"/>
  <c r="AH40" i="12"/>
  <c r="AG40" i="12"/>
  <c r="AF40" i="12"/>
  <c r="AD40" i="12"/>
  <c r="AC40" i="12"/>
  <c r="AA40" i="12"/>
  <c r="Z40" i="12"/>
  <c r="X40" i="12"/>
  <c r="W40" i="12"/>
  <c r="V40" i="12"/>
  <c r="U40" i="12"/>
  <c r="T40" i="12"/>
  <c r="AS39" i="12"/>
  <c r="AO39" i="12"/>
  <c r="AK39" i="12"/>
  <c r="AH39" i="12"/>
  <c r="AE39" i="12"/>
  <c r="AB39" i="12"/>
  <c r="Y39" i="12"/>
  <c r="V39" i="12"/>
  <c r="AS38" i="12"/>
  <c r="AO38" i="12"/>
  <c r="AK38" i="12"/>
  <c r="AH38" i="12"/>
  <c r="AE38" i="12"/>
  <c r="AB38" i="12"/>
  <c r="Y38" i="12"/>
  <c r="V38" i="12"/>
  <c r="AS37" i="12"/>
  <c r="AO37" i="12"/>
  <c r="AK37" i="12"/>
  <c r="AH37" i="12"/>
  <c r="AE37" i="12"/>
  <c r="AB37" i="12"/>
  <c r="Y37" i="12"/>
  <c r="V37" i="12"/>
  <c r="AS36" i="12"/>
  <c r="AO36" i="12"/>
  <c r="AK36" i="12"/>
  <c r="AH36" i="12"/>
  <c r="AE36" i="12"/>
  <c r="AB36" i="12"/>
  <c r="Y36" i="12"/>
  <c r="V36" i="12"/>
  <c r="AS35" i="12"/>
  <c r="AO35" i="12"/>
  <c r="AK35" i="12"/>
  <c r="AH35" i="12"/>
  <c r="AE35" i="12"/>
  <c r="AB35" i="12"/>
  <c r="Y35" i="12"/>
  <c r="V35" i="12"/>
  <c r="AS34" i="12"/>
  <c r="AO34" i="12"/>
  <c r="AK34" i="12"/>
  <c r="AH34" i="12"/>
  <c r="AE34" i="12"/>
  <c r="AB34" i="12"/>
  <c r="Y34" i="12"/>
  <c r="V34" i="12"/>
  <c r="AS33" i="12"/>
  <c r="AO33" i="12"/>
  <c r="AK33" i="12"/>
  <c r="AH33" i="12"/>
  <c r="AE33" i="12"/>
  <c r="AB33" i="12"/>
  <c r="Y33" i="12"/>
  <c r="V33" i="12"/>
  <c r="AS32" i="12"/>
  <c r="AO32" i="12"/>
  <c r="AK32" i="12"/>
  <c r="AH32" i="12"/>
  <c r="AE32" i="12"/>
  <c r="AB32" i="12"/>
  <c r="Y32" i="12"/>
  <c r="V32" i="12"/>
  <c r="AS31" i="12"/>
  <c r="AO31" i="12"/>
  <c r="AK31" i="12"/>
  <c r="AH31" i="12"/>
  <c r="AE31" i="12"/>
  <c r="AB31" i="12"/>
  <c r="Y31" i="12"/>
  <c r="V31" i="12"/>
  <c r="AS30" i="12"/>
  <c r="AO30" i="12"/>
  <c r="AK30" i="12"/>
  <c r="AH30" i="12"/>
  <c r="AE30" i="12"/>
  <c r="AB30" i="12"/>
  <c r="Y30" i="12"/>
  <c r="V30" i="12"/>
  <c r="AS29" i="12"/>
  <c r="AO29" i="12"/>
  <c r="AK29" i="12"/>
  <c r="AH29" i="12"/>
  <c r="AE29" i="12"/>
  <c r="AB29" i="12"/>
  <c r="Y29" i="12"/>
  <c r="V29" i="12"/>
  <c r="AS28" i="12"/>
  <c r="AO28" i="12"/>
  <c r="AK28" i="12"/>
  <c r="AH28" i="12"/>
  <c r="AE28" i="12"/>
  <c r="AB28" i="12"/>
  <c r="Y28" i="12"/>
  <c r="V28" i="12"/>
  <c r="AS27" i="12"/>
  <c r="AO27" i="12"/>
  <c r="AK27" i="12"/>
  <c r="AH27" i="12"/>
  <c r="AE27" i="12"/>
  <c r="AB27" i="12"/>
  <c r="Y27" i="12"/>
  <c r="V27" i="12"/>
  <c r="AS26" i="12"/>
  <c r="AO26" i="12"/>
  <c r="AK26" i="12"/>
  <c r="AH26" i="12"/>
  <c r="AE26" i="12"/>
  <c r="AB26" i="12"/>
  <c r="Y26" i="12"/>
  <c r="V26" i="12"/>
  <c r="AS25" i="12"/>
  <c r="AO25" i="12"/>
  <c r="AK25" i="12"/>
  <c r="AH25" i="12"/>
  <c r="AE25" i="12"/>
  <c r="AB25" i="12"/>
  <c r="Y25" i="12"/>
  <c r="V25" i="12"/>
  <c r="AS24" i="12"/>
  <c r="AO24" i="12"/>
  <c r="AK24" i="12"/>
  <c r="AH24" i="12"/>
  <c r="AE24" i="12"/>
  <c r="AB24" i="12"/>
  <c r="Y24" i="12"/>
  <c r="V24" i="12"/>
  <c r="AS23" i="12"/>
  <c r="AO23" i="12"/>
  <c r="AK23" i="12"/>
  <c r="AH23" i="12"/>
  <c r="AE23" i="12"/>
  <c r="AB23" i="12"/>
  <c r="Y23" i="12"/>
  <c r="V23" i="12"/>
  <c r="AS22" i="12"/>
  <c r="AO22" i="12"/>
  <c r="AK22" i="12"/>
  <c r="AH22" i="12"/>
  <c r="AE22" i="12"/>
  <c r="AB22" i="12"/>
  <c r="Y22" i="12"/>
  <c r="V22" i="12"/>
  <c r="AS21" i="12"/>
  <c r="AO21" i="12"/>
  <c r="AK21" i="12"/>
  <c r="AH21" i="12"/>
  <c r="AE21" i="12"/>
  <c r="AB21" i="12"/>
  <c r="Y21" i="12"/>
  <c r="V21" i="12"/>
  <c r="AS20" i="12"/>
  <c r="AO20" i="12"/>
  <c r="AK20" i="12"/>
  <c r="AH20" i="12"/>
  <c r="AE20" i="12"/>
  <c r="AB20" i="12"/>
  <c r="Y20" i="12"/>
  <c r="V20" i="12"/>
  <c r="AS19" i="12"/>
  <c r="AO19" i="12"/>
  <c r="AK19" i="12"/>
  <c r="AH19" i="12"/>
  <c r="AE19" i="12"/>
  <c r="AB19" i="12"/>
  <c r="Y19" i="12"/>
  <c r="V19" i="12"/>
  <c r="AS18" i="12"/>
  <c r="AO18" i="12"/>
  <c r="AK18" i="12"/>
  <c r="AH18" i="12"/>
  <c r="AE18" i="12"/>
  <c r="AB18" i="12"/>
  <c r="Y18" i="12"/>
  <c r="V18" i="12"/>
  <c r="AS17" i="12"/>
  <c r="AO17" i="12"/>
  <c r="AK17" i="12"/>
  <c r="AH17" i="12"/>
  <c r="AE17" i="12"/>
  <c r="AB17" i="12"/>
  <c r="Y17" i="12"/>
  <c r="V17" i="12"/>
  <c r="AS16" i="12"/>
  <c r="AO16" i="12"/>
  <c r="AK16" i="12"/>
  <c r="AH16" i="12"/>
  <c r="AE16" i="12"/>
  <c r="AB16" i="12"/>
  <c r="Y16" i="12"/>
  <c r="V16" i="12"/>
  <c r="AS15" i="12"/>
  <c r="AO15" i="12"/>
  <c r="AK15" i="12"/>
  <c r="AH15" i="12"/>
  <c r="AE15" i="12"/>
  <c r="AB15" i="12"/>
  <c r="Y15" i="12"/>
  <c r="V15" i="12"/>
  <c r="AS14" i="12"/>
  <c r="AO14" i="12"/>
  <c r="AK14" i="12"/>
  <c r="AH14" i="12"/>
  <c r="AE14" i="12"/>
  <c r="AB14" i="12"/>
  <c r="Y14" i="12"/>
  <c r="V14" i="12"/>
  <c r="AS13" i="12"/>
  <c r="AO13" i="12"/>
  <c r="AK13" i="12"/>
  <c r="AH13" i="12"/>
  <c r="AE13" i="12"/>
  <c r="AB13" i="12"/>
  <c r="Y13" i="12"/>
  <c r="V13" i="12"/>
  <c r="AS12" i="12"/>
  <c r="AO12" i="12"/>
  <c r="AK12" i="12"/>
  <c r="AH12" i="12"/>
  <c r="AE12" i="12"/>
  <c r="AB12" i="12"/>
  <c r="Y12" i="12"/>
  <c r="V12" i="12"/>
  <c r="AS11" i="12"/>
  <c r="AO11" i="12"/>
  <c r="AK11" i="12"/>
  <c r="AH11" i="12"/>
  <c r="AE11" i="12"/>
  <c r="AB11" i="12"/>
  <c r="Y11" i="12"/>
  <c r="V11" i="12"/>
  <c r="AS10" i="12"/>
  <c r="AO10" i="12"/>
  <c r="AK10" i="12"/>
  <c r="AH10" i="12"/>
  <c r="AE10" i="12"/>
  <c r="AB10" i="12"/>
  <c r="Y10" i="12"/>
  <c r="V10" i="12"/>
  <c r="AS9" i="12"/>
  <c r="AS40" i="12" s="1"/>
  <c r="AO9" i="12"/>
  <c r="AO40" i="12" s="1"/>
  <c r="AK9" i="12"/>
  <c r="AK40" i="12" s="1"/>
  <c r="AH9" i="12"/>
  <c r="AE9" i="12"/>
  <c r="AE40" i="12" s="1"/>
  <c r="AB9" i="12"/>
  <c r="AB40" i="12" s="1"/>
  <c r="Y9" i="12"/>
  <c r="Y40" i="12" s="1"/>
  <c r="V9" i="12"/>
  <c r="AR40" i="11"/>
  <c r="AQ40" i="11"/>
  <c r="AP40" i="11"/>
  <c r="AN40" i="11"/>
  <c r="AM40" i="11"/>
  <c r="AL40" i="11"/>
  <c r="AJ40" i="11"/>
  <c r="AI40" i="11"/>
  <c r="AH40" i="11"/>
  <c r="AG40" i="11"/>
  <c r="AF40" i="11"/>
  <c r="AD40" i="11"/>
  <c r="AC40" i="11"/>
  <c r="AA40" i="11"/>
  <c r="Z40" i="11"/>
  <c r="X40" i="11"/>
  <c r="W40" i="11"/>
  <c r="V40" i="11"/>
  <c r="U40" i="11"/>
  <c r="T40" i="11"/>
  <c r="AS39" i="11"/>
  <c r="AO39" i="11"/>
  <c r="AK39" i="11"/>
  <c r="AH39" i="11"/>
  <c r="AE39" i="11"/>
  <c r="AB39" i="11"/>
  <c r="Y39" i="11"/>
  <c r="V39" i="11"/>
  <c r="AS38" i="11"/>
  <c r="AO38" i="11"/>
  <c r="AK38" i="11"/>
  <c r="AH38" i="11"/>
  <c r="AE38" i="11"/>
  <c r="AB38" i="11"/>
  <c r="Y38" i="11"/>
  <c r="V38" i="11"/>
  <c r="AS37" i="11"/>
  <c r="AO37" i="11"/>
  <c r="AK37" i="11"/>
  <c r="AH37" i="11"/>
  <c r="AE37" i="11"/>
  <c r="AB37" i="11"/>
  <c r="Y37" i="11"/>
  <c r="V37" i="11"/>
  <c r="AS36" i="11"/>
  <c r="AO36" i="11"/>
  <c r="AK36" i="11"/>
  <c r="AH36" i="11"/>
  <c r="AE36" i="11"/>
  <c r="AB36" i="11"/>
  <c r="Y36" i="11"/>
  <c r="V36" i="11"/>
  <c r="AS35" i="11"/>
  <c r="AO35" i="11"/>
  <c r="AK35" i="11"/>
  <c r="AH35" i="11"/>
  <c r="AE35" i="11"/>
  <c r="AB35" i="11"/>
  <c r="Y35" i="11"/>
  <c r="V35" i="11"/>
  <c r="AS34" i="11"/>
  <c r="AO34" i="11"/>
  <c r="AK34" i="11"/>
  <c r="AH34" i="11"/>
  <c r="AE34" i="11"/>
  <c r="AB34" i="11"/>
  <c r="Y34" i="11"/>
  <c r="V34" i="11"/>
  <c r="AS33" i="11"/>
  <c r="AO33" i="11"/>
  <c r="AK33" i="11"/>
  <c r="AH33" i="11"/>
  <c r="AE33" i="11"/>
  <c r="AB33" i="11"/>
  <c r="Y33" i="11"/>
  <c r="V33" i="11"/>
  <c r="AS32" i="11"/>
  <c r="AO32" i="11"/>
  <c r="AK32" i="11"/>
  <c r="AH32" i="11"/>
  <c r="AE32" i="11"/>
  <c r="AB32" i="11"/>
  <c r="Y32" i="11"/>
  <c r="V32" i="11"/>
  <c r="AS31" i="11"/>
  <c r="AO31" i="11"/>
  <c r="AK31" i="11"/>
  <c r="AH31" i="11"/>
  <c r="AE31" i="11"/>
  <c r="AB31" i="11"/>
  <c r="Y31" i="11"/>
  <c r="V31" i="11"/>
  <c r="AS30" i="11"/>
  <c r="AO30" i="11"/>
  <c r="AK30" i="11"/>
  <c r="AH30" i="11"/>
  <c r="AE30" i="11"/>
  <c r="AB30" i="11"/>
  <c r="Y30" i="11"/>
  <c r="V30" i="11"/>
  <c r="AS29" i="11"/>
  <c r="AO29" i="11"/>
  <c r="AK29" i="11"/>
  <c r="AH29" i="11"/>
  <c r="AE29" i="11"/>
  <c r="AB29" i="11"/>
  <c r="Y29" i="11"/>
  <c r="V29" i="11"/>
  <c r="AS28" i="11"/>
  <c r="AO28" i="11"/>
  <c r="AK28" i="11"/>
  <c r="AH28" i="11"/>
  <c r="AE28" i="11"/>
  <c r="AB28" i="11"/>
  <c r="Y28" i="11"/>
  <c r="V28" i="11"/>
  <c r="AS27" i="11"/>
  <c r="AO27" i="11"/>
  <c r="AK27" i="11"/>
  <c r="AH27" i="11"/>
  <c r="AE27" i="11"/>
  <c r="AB27" i="11"/>
  <c r="Y27" i="11"/>
  <c r="V27" i="11"/>
  <c r="AS26" i="11"/>
  <c r="AO26" i="11"/>
  <c r="AK26" i="11"/>
  <c r="AH26" i="11"/>
  <c r="AE26" i="11"/>
  <c r="AB26" i="11"/>
  <c r="Y26" i="11"/>
  <c r="V26" i="11"/>
  <c r="AS25" i="11"/>
  <c r="AO25" i="11"/>
  <c r="AK25" i="11"/>
  <c r="AH25" i="11"/>
  <c r="AE25" i="11"/>
  <c r="AB25" i="11"/>
  <c r="Y25" i="11"/>
  <c r="V25" i="11"/>
  <c r="AS24" i="11"/>
  <c r="AO24" i="11"/>
  <c r="AK24" i="11"/>
  <c r="AH24" i="11"/>
  <c r="AE24" i="11"/>
  <c r="AB24" i="11"/>
  <c r="Y24" i="11"/>
  <c r="V24" i="11"/>
  <c r="AS23" i="11"/>
  <c r="AO23" i="11"/>
  <c r="AK23" i="11"/>
  <c r="AH23" i="11"/>
  <c r="AE23" i="11"/>
  <c r="AB23" i="11"/>
  <c r="Y23" i="11"/>
  <c r="V23" i="11"/>
  <c r="AS22" i="11"/>
  <c r="AO22" i="11"/>
  <c r="AK22" i="11"/>
  <c r="AH22" i="11"/>
  <c r="AE22" i="11"/>
  <c r="AB22" i="11"/>
  <c r="Y22" i="11"/>
  <c r="V22" i="11"/>
  <c r="AS21" i="11"/>
  <c r="AO21" i="11"/>
  <c r="AK21" i="11"/>
  <c r="AH21" i="11"/>
  <c r="AE21" i="11"/>
  <c r="AB21" i="11"/>
  <c r="Y21" i="11"/>
  <c r="V21" i="11"/>
  <c r="AS20" i="11"/>
  <c r="AO20" i="11"/>
  <c r="AK20" i="11"/>
  <c r="AH20" i="11"/>
  <c r="AE20" i="11"/>
  <c r="AB20" i="11"/>
  <c r="Y20" i="11"/>
  <c r="V20" i="11"/>
  <c r="AS19" i="11"/>
  <c r="AO19" i="11"/>
  <c r="AK19" i="11"/>
  <c r="AH19" i="11"/>
  <c r="AE19" i="11"/>
  <c r="AB19" i="11"/>
  <c r="Y19" i="11"/>
  <c r="V19" i="11"/>
  <c r="AS18" i="11"/>
  <c r="AO18" i="11"/>
  <c r="AK18" i="11"/>
  <c r="AH18" i="11"/>
  <c r="AE18" i="11"/>
  <c r="AB18" i="11"/>
  <c r="Y18" i="11"/>
  <c r="V18" i="11"/>
  <c r="AS17" i="11"/>
  <c r="AO17" i="11"/>
  <c r="AK17" i="11"/>
  <c r="AH17" i="11"/>
  <c r="AE17" i="11"/>
  <c r="AB17" i="11"/>
  <c r="Y17" i="11"/>
  <c r="V17" i="11"/>
  <c r="AS16" i="11"/>
  <c r="AO16" i="11"/>
  <c r="AK16" i="11"/>
  <c r="AH16" i="11"/>
  <c r="AE16" i="11"/>
  <c r="AB16" i="11"/>
  <c r="Y16" i="11"/>
  <c r="V16" i="11"/>
  <c r="AS15" i="11"/>
  <c r="AO15" i="11"/>
  <c r="AK15" i="11"/>
  <c r="AH15" i="11"/>
  <c r="AE15" i="11"/>
  <c r="AB15" i="11"/>
  <c r="Y15" i="11"/>
  <c r="V15" i="11"/>
  <c r="AS14" i="11"/>
  <c r="AO14" i="11"/>
  <c r="AK14" i="11"/>
  <c r="AH14" i="11"/>
  <c r="AE14" i="11"/>
  <c r="AB14" i="11"/>
  <c r="Y14" i="11"/>
  <c r="V14" i="11"/>
  <c r="AS13" i="11"/>
  <c r="AO13" i="11"/>
  <c r="AK13" i="11"/>
  <c r="AH13" i="11"/>
  <c r="AE13" i="11"/>
  <c r="AB13" i="11"/>
  <c r="Y13" i="11"/>
  <c r="V13" i="11"/>
  <c r="AS12" i="11"/>
  <c r="AO12" i="11"/>
  <c r="AK12" i="11"/>
  <c r="AH12" i="11"/>
  <c r="AE12" i="11"/>
  <c r="AB12" i="11"/>
  <c r="Y12" i="11"/>
  <c r="V12" i="11"/>
  <c r="AS11" i="11"/>
  <c r="AO11" i="11"/>
  <c r="AK11" i="11"/>
  <c r="AH11" i="11"/>
  <c r="AE11" i="11"/>
  <c r="AB11" i="11"/>
  <c r="Y11" i="11"/>
  <c r="V11" i="11"/>
  <c r="AS10" i="11"/>
  <c r="AO10" i="11"/>
  <c r="AK10" i="11"/>
  <c r="AH10" i="11"/>
  <c r="AE10" i="11"/>
  <c r="AB10" i="11"/>
  <c r="Y10" i="11"/>
  <c r="V10" i="11"/>
  <c r="AS9" i="11"/>
  <c r="AS40" i="11" s="1"/>
  <c r="AO9" i="11"/>
  <c r="AO40" i="11" s="1"/>
  <c r="AK9" i="11"/>
  <c r="AK40" i="11" s="1"/>
  <c r="AH9" i="11"/>
  <c r="AE9" i="11"/>
  <c r="AE40" i="11" s="1"/>
  <c r="AB9" i="11"/>
  <c r="AB40" i="11" s="1"/>
  <c r="Y9" i="11"/>
  <c r="Y40" i="11" s="1"/>
  <c r="V9" i="11"/>
  <c r="AR40" i="10"/>
  <c r="AQ40" i="10"/>
  <c r="AP40" i="10"/>
  <c r="AN40" i="10"/>
  <c r="AM40" i="10"/>
  <c r="AL40" i="10"/>
  <c r="AJ40" i="10"/>
  <c r="AI40" i="10"/>
  <c r="AG40" i="10"/>
  <c r="AF40" i="10"/>
  <c r="AD40" i="10"/>
  <c r="AC40" i="10"/>
  <c r="AA40" i="10"/>
  <c r="Z40" i="10"/>
  <c r="X40" i="10"/>
  <c r="W40" i="10"/>
  <c r="U40" i="10"/>
  <c r="T40" i="10"/>
  <c r="AS39" i="10"/>
  <c r="AO39" i="10"/>
  <c r="AK39" i="10"/>
  <c r="AH39" i="10"/>
  <c r="AE39" i="10"/>
  <c r="AB39" i="10"/>
  <c r="Y39" i="10"/>
  <c r="V39" i="10"/>
  <c r="AS38" i="10"/>
  <c r="AO38" i="10"/>
  <c r="AK38" i="10"/>
  <c r="AH38" i="10"/>
  <c r="AE38" i="10"/>
  <c r="AB38" i="10"/>
  <c r="Y38" i="10"/>
  <c r="V38" i="10"/>
  <c r="AS37" i="10"/>
  <c r="AO37" i="10"/>
  <c r="AK37" i="10"/>
  <c r="AH37" i="10"/>
  <c r="AE37" i="10"/>
  <c r="AB37" i="10"/>
  <c r="Y37" i="10"/>
  <c r="V37" i="10"/>
  <c r="AS36" i="10"/>
  <c r="AO36" i="10"/>
  <c r="AK36" i="10"/>
  <c r="AH36" i="10"/>
  <c r="AE36" i="10"/>
  <c r="AB36" i="10"/>
  <c r="Y36" i="10"/>
  <c r="V36" i="10"/>
  <c r="AS35" i="10"/>
  <c r="AO35" i="10"/>
  <c r="AK35" i="10"/>
  <c r="AH35" i="10"/>
  <c r="AE35" i="10"/>
  <c r="AB35" i="10"/>
  <c r="Y35" i="10"/>
  <c r="V35" i="10"/>
  <c r="AS34" i="10"/>
  <c r="AO34" i="10"/>
  <c r="AK34" i="10"/>
  <c r="AH34" i="10"/>
  <c r="AE34" i="10"/>
  <c r="AB34" i="10"/>
  <c r="Y34" i="10"/>
  <c r="V34" i="10"/>
  <c r="AS33" i="10"/>
  <c r="AO33" i="10"/>
  <c r="AK33" i="10"/>
  <c r="AH33" i="10"/>
  <c r="AE33" i="10"/>
  <c r="AB33" i="10"/>
  <c r="Y33" i="10"/>
  <c r="V33" i="10"/>
  <c r="AS32" i="10"/>
  <c r="AO32" i="10"/>
  <c r="AK32" i="10"/>
  <c r="AH32" i="10"/>
  <c r="AE32" i="10"/>
  <c r="AB32" i="10"/>
  <c r="Y32" i="10"/>
  <c r="V32" i="10"/>
  <c r="AS31" i="10"/>
  <c r="AO31" i="10"/>
  <c r="AK31" i="10"/>
  <c r="AH31" i="10"/>
  <c r="AE31" i="10"/>
  <c r="AB31" i="10"/>
  <c r="Y31" i="10"/>
  <c r="V31" i="10"/>
  <c r="AS30" i="10"/>
  <c r="AO30" i="10"/>
  <c r="AK30" i="10"/>
  <c r="AH30" i="10"/>
  <c r="AE30" i="10"/>
  <c r="AB30" i="10"/>
  <c r="Y30" i="10"/>
  <c r="V30" i="10"/>
  <c r="AS29" i="10"/>
  <c r="AO29" i="10"/>
  <c r="AK29" i="10"/>
  <c r="AH29" i="10"/>
  <c r="AE29" i="10"/>
  <c r="AB29" i="10"/>
  <c r="Y29" i="10"/>
  <c r="V29" i="10"/>
  <c r="AS28" i="10"/>
  <c r="AO28" i="10"/>
  <c r="AK28" i="10"/>
  <c r="AH28" i="10"/>
  <c r="AE28" i="10"/>
  <c r="AB28" i="10"/>
  <c r="Y28" i="10"/>
  <c r="V28" i="10"/>
  <c r="AS27" i="10"/>
  <c r="AO27" i="10"/>
  <c r="AK27" i="10"/>
  <c r="AH27" i="10"/>
  <c r="AE27" i="10"/>
  <c r="AB27" i="10"/>
  <c r="Y27" i="10"/>
  <c r="V27" i="10"/>
  <c r="AS26" i="10"/>
  <c r="AO26" i="10"/>
  <c r="AK26" i="10"/>
  <c r="AH26" i="10"/>
  <c r="AE26" i="10"/>
  <c r="AB26" i="10"/>
  <c r="Y26" i="10"/>
  <c r="V26" i="10"/>
  <c r="AS25" i="10"/>
  <c r="AO25" i="10"/>
  <c r="AK25" i="10"/>
  <c r="AH25" i="10"/>
  <c r="AE25" i="10"/>
  <c r="AB25" i="10"/>
  <c r="Y25" i="10"/>
  <c r="V25" i="10"/>
  <c r="AS24" i="10"/>
  <c r="AO24" i="10"/>
  <c r="AK24" i="10"/>
  <c r="AH24" i="10"/>
  <c r="AE24" i="10"/>
  <c r="AB24" i="10"/>
  <c r="Y24" i="10"/>
  <c r="V24" i="10"/>
  <c r="AS23" i="10"/>
  <c r="AO23" i="10"/>
  <c r="AK23" i="10"/>
  <c r="AH23" i="10"/>
  <c r="AE23" i="10"/>
  <c r="AB23" i="10"/>
  <c r="Y23" i="10"/>
  <c r="V23" i="10"/>
  <c r="AS22" i="10"/>
  <c r="AO22" i="10"/>
  <c r="AK22" i="10"/>
  <c r="AH22" i="10"/>
  <c r="AE22" i="10"/>
  <c r="AB22" i="10"/>
  <c r="Y22" i="10"/>
  <c r="V22" i="10"/>
  <c r="AS21" i="10"/>
  <c r="AO21" i="10"/>
  <c r="AK21" i="10"/>
  <c r="AH21" i="10"/>
  <c r="AE21" i="10"/>
  <c r="AB21" i="10"/>
  <c r="Y21" i="10"/>
  <c r="V21" i="10"/>
  <c r="AS20" i="10"/>
  <c r="AO20" i="10"/>
  <c r="AK20" i="10"/>
  <c r="AH20" i="10"/>
  <c r="AE20" i="10"/>
  <c r="AB20" i="10"/>
  <c r="Y20" i="10"/>
  <c r="V20" i="10"/>
  <c r="AS19" i="10"/>
  <c r="AO19" i="10"/>
  <c r="AK19" i="10"/>
  <c r="AH19" i="10"/>
  <c r="AE19" i="10"/>
  <c r="AB19" i="10"/>
  <c r="Y19" i="10"/>
  <c r="V19" i="10"/>
  <c r="AS18" i="10"/>
  <c r="AO18" i="10"/>
  <c r="AK18" i="10"/>
  <c r="AH18" i="10"/>
  <c r="AE18" i="10"/>
  <c r="AB18" i="10"/>
  <c r="Y18" i="10"/>
  <c r="V18" i="10"/>
  <c r="AS17" i="10"/>
  <c r="AO17" i="10"/>
  <c r="AK17" i="10"/>
  <c r="AH17" i="10"/>
  <c r="AE17" i="10"/>
  <c r="AB17" i="10"/>
  <c r="Y17" i="10"/>
  <c r="V17" i="10"/>
  <c r="AS16" i="10"/>
  <c r="AO16" i="10"/>
  <c r="AK16" i="10"/>
  <c r="AH16" i="10"/>
  <c r="AE16" i="10"/>
  <c r="AB16" i="10"/>
  <c r="Y16" i="10"/>
  <c r="V16" i="10"/>
  <c r="AS15" i="10"/>
  <c r="AO15" i="10"/>
  <c r="AK15" i="10"/>
  <c r="AH15" i="10"/>
  <c r="AE15" i="10"/>
  <c r="AB15" i="10"/>
  <c r="Y15" i="10"/>
  <c r="V15" i="10"/>
  <c r="AS14" i="10"/>
  <c r="AO14" i="10"/>
  <c r="AK14" i="10"/>
  <c r="AH14" i="10"/>
  <c r="AE14" i="10"/>
  <c r="AB14" i="10"/>
  <c r="Y14" i="10"/>
  <c r="V14" i="10"/>
  <c r="AS13" i="10"/>
  <c r="AO13" i="10"/>
  <c r="AK13" i="10"/>
  <c r="AH13" i="10"/>
  <c r="AE13" i="10"/>
  <c r="AB13" i="10"/>
  <c r="Y13" i="10"/>
  <c r="V13" i="10"/>
  <c r="AS12" i="10"/>
  <c r="AO12" i="10"/>
  <c r="AK12" i="10"/>
  <c r="AH12" i="10"/>
  <c r="AE12" i="10"/>
  <c r="AB12" i="10"/>
  <c r="Y12" i="10"/>
  <c r="V12" i="10"/>
  <c r="AS11" i="10"/>
  <c r="AO11" i="10"/>
  <c r="AK11" i="10"/>
  <c r="AH11" i="10"/>
  <c r="AE11" i="10"/>
  <c r="AB11" i="10"/>
  <c r="Y11" i="10"/>
  <c r="V11" i="10"/>
  <c r="AS10" i="10"/>
  <c r="AO10" i="10"/>
  <c r="AK10" i="10"/>
  <c r="AK40" i="10" s="1"/>
  <c r="AH10" i="10"/>
  <c r="AH40" i="10" s="1"/>
  <c r="AE10" i="10"/>
  <c r="AB10" i="10"/>
  <c r="Y10" i="10"/>
  <c r="V10" i="10"/>
  <c r="AS9" i="10"/>
  <c r="AS40" i="10" s="1"/>
  <c r="AO9" i="10"/>
  <c r="AO40" i="10" s="1"/>
  <c r="AK9" i="10"/>
  <c r="AH9" i="10"/>
  <c r="AE9" i="10"/>
  <c r="AE40" i="10" s="1"/>
  <c r="AB9" i="10"/>
  <c r="AB40" i="10" s="1"/>
  <c r="Y9" i="10"/>
  <c r="Y40" i="10" s="1"/>
  <c r="V9" i="10"/>
  <c r="V40" i="10" s="1"/>
  <c r="AR40" i="9"/>
  <c r="AQ40" i="9"/>
  <c r="AP40" i="9"/>
  <c r="AN40" i="9"/>
  <c r="AM40" i="9"/>
  <c r="AL40" i="9"/>
  <c r="AJ40" i="9"/>
  <c r="AI40" i="9"/>
  <c r="AH40" i="9"/>
  <c r="AG40" i="9"/>
  <c r="AF40" i="9"/>
  <c r="AD40" i="9"/>
  <c r="AC40" i="9"/>
  <c r="AA40" i="9"/>
  <c r="Z40" i="9"/>
  <c r="X40" i="9"/>
  <c r="W40" i="9"/>
  <c r="V40" i="9"/>
  <c r="U40" i="9"/>
  <c r="T40" i="9"/>
  <c r="AS39" i="9"/>
  <c r="AO39" i="9"/>
  <c r="AK39" i="9"/>
  <c r="AH39" i="9"/>
  <c r="AE39" i="9"/>
  <c r="AB39" i="9"/>
  <c r="Y39" i="9"/>
  <c r="V39" i="9"/>
  <c r="AS38" i="9"/>
  <c r="AO38" i="9"/>
  <c r="AK38" i="9"/>
  <c r="AH38" i="9"/>
  <c r="AE38" i="9"/>
  <c r="AB38" i="9"/>
  <c r="Y38" i="9"/>
  <c r="V38" i="9"/>
  <c r="AS37" i="9"/>
  <c r="AO37" i="9"/>
  <c r="AK37" i="9"/>
  <c r="AH37" i="9"/>
  <c r="AE37" i="9"/>
  <c r="AB37" i="9"/>
  <c r="Y37" i="9"/>
  <c r="V37" i="9"/>
  <c r="AS36" i="9"/>
  <c r="AO36" i="9"/>
  <c r="AK36" i="9"/>
  <c r="AH36" i="9"/>
  <c r="AE36" i="9"/>
  <c r="AB36" i="9"/>
  <c r="Y36" i="9"/>
  <c r="V36" i="9"/>
  <c r="AS35" i="9"/>
  <c r="AO35" i="9"/>
  <c r="AK35" i="9"/>
  <c r="AH35" i="9"/>
  <c r="AE35" i="9"/>
  <c r="AB35" i="9"/>
  <c r="Y35" i="9"/>
  <c r="V35" i="9"/>
  <c r="AS34" i="9"/>
  <c r="AO34" i="9"/>
  <c r="AK34" i="9"/>
  <c r="AH34" i="9"/>
  <c r="AE34" i="9"/>
  <c r="AB34" i="9"/>
  <c r="Y34" i="9"/>
  <c r="V34" i="9"/>
  <c r="AS33" i="9"/>
  <c r="AO33" i="9"/>
  <c r="AK33" i="9"/>
  <c r="AH33" i="9"/>
  <c r="AE33" i="9"/>
  <c r="AB33" i="9"/>
  <c r="Y33" i="9"/>
  <c r="V33" i="9"/>
  <c r="AS32" i="9"/>
  <c r="AO32" i="9"/>
  <c r="AK32" i="9"/>
  <c r="AH32" i="9"/>
  <c r="AE32" i="9"/>
  <c r="AB32" i="9"/>
  <c r="Y32" i="9"/>
  <c r="V32" i="9"/>
  <c r="AS31" i="9"/>
  <c r="AO31" i="9"/>
  <c r="AK31" i="9"/>
  <c r="AH31" i="9"/>
  <c r="AE31" i="9"/>
  <c r="AB31" i="9"/>
  <c r="Y31" i="9"/>
  <c r="V31" i="9"/>
  <c r="AS30" i="9"/>
  <c r="AO30" i="9"/>
  <c r="AK30" i="9"/>
  <c r="AH30" i="9"/>
  <c r="AE30" i="9"/>
  <c r="AB30" i="9"/>
  <c r="Y30" i="9"/>
  <c r="V30" i="9"/>
  <c r="AS29" i="9"/>
  <c r="AO29" i="9"/>
  <c r="AK29" i="9"/>
  <c r="AH29" i="9"/>
  <c r="AE29" i="9"/>
  <c r="AB29" i="9"/>
  <c r="Y29" i="9"/>
  <c r="V29" i="9"/>
  <c r="AS28" i="9"/>
  <c r="AO28" i="9"/>
  <c r="AK28" i="9"/>
  <c r="AH28" i="9"/>
  <c r="AE28" i="9"/>
  <c r="AB28" i="9"/>
  <c r="Y28" i="9"/>
  <c r="V28" i="9"/>
  <c r="AS27" i="9"/>
  <c r="AO27" i="9"/>
  <c r="AK27" i="9"/>
  <c r="AH27" i="9"/>
  <c r="AE27" i="9"/>
  <c r="AB27" i="9"/>
  <c r="Y27" i="9"/>
  <c r="V27" i="9"/>
  <c r="AS26" i="9"/>
  <c r="AO26" i="9"/>
  <c r="AK26" i="9"/>
  <c r="AH26" i="9"/>
  <c r="AE26" i="9"/>
  <c r="AB26" i="9"/>
  <c r="Y26" i="9"/>
  <c r="V26" i="9"/>
  <c r="AS25" i="9"/>
  <c r="AO25" i="9"/>
  <c r="AK25" i="9"/>
  <c r="AH25" i="9"/>
  <c r="AE25" i="9"/>
  <c r="AB25" i="9"/>
  <c r="Y25" i="9"/>
  <c r="V25" i="9"/>
  <c r="AS24" i="9"/>
  <c r="AO24" i="9"/>
  <c r="AK24" i="9"/>
  <c r="AH24" i="9"/>
  <c r="AE24" i="9"/>
  <c r="AB24" i="9"/>
  <c r="Y24" i="9"/>
  <c r="V24" i="9"/>
  <c r="AS23" i="9"/>
  <c r="AO23" i="9"/>
  <c r="AK23" i="9"/>
  <c r="AH23" i="9"/>
  <c r="AE23" i="9"/>
  <c r="AB23" i="9"/>
  <c r="Y23" i="9"/>
  <c r="V23" i="9"/>
  <c r="AS22" i="9"/>
  <c r="AO22" i="9"/>
  <c r="AK22" i="9"/>
  <c r="AH22" i="9"/>
  <c r="AE22" i="9"/>
  <c r="AB22" i="9"/>
  <c r="Y22" i="9"/>
  <c r="V22" i="9"/>
  <c r="AS21" i="9"/>
  <c r="AO21" i="9"/>
  <c r="AK21" i="9"/>
  <c r="AH21" i="9"/>
  <c r="AE21" i="9"/>
  <c r="AB21" i="9"/>
  <c r="Y21" i="9"/>
  <c r="V21" i="9"/>
  <c r="AS20" i="9"/>
  <c r="AO20" i="9"/>
  <c r="AK20" i="9"/>
  <c r="AH20" i="9"/>
  <c r="AE20" i="9"/>
  <c r="AB20" i="9"/>
  <c r="Y20" i="9"/>
  <c r="V20" i="9"/>
  <c r="AS19" i="9"/>
  <c r="AO19" i="9"/>
  <c r="AK19" i="9"/>
  <c r="AH19" i="9"/>
  <c r="AE19" i="9"/>
  <c r="AB19" i="9"/>
  <c r="Y19" i="9"/>
  <c r="V19" i="9"/>
  <c r="AS18" i="9"/>
  <c r="AO18" i="9"/>
  <c r="AK18" i="9"/>
  <c r="AH18" i="9"/>
  <c r="AE18" i="9"/>
  <c r="AB18" i="9"/>
  <c r="Y18" i="9"/>
  <c r="V18" i="9"/>
  <c r="AS17" i="9"/>
  <c r="AO17" i="9"/>
  <c r="AK17" i="9"/>
  <c r="AH17" i="9"/>
  <c r="AE17" i="9"/>
  <c r="AB17" i="9"/>
  <c r="Y17" i="9"/>
  <c r="V17" i="9"/>
  <c r="AS16" i="9"/>
  <c r="AO16" i="9"/>
  <c r="AK16" i="9"/>
  <c r="AH16" i="9"/>
  <c r="AE16" i="9"/>
  <c r="AB16" i="9"/>
  <c r="Y16" i="9"/>
  <c r="V16" i="9"/>
  <c r="AS15" i="9"/>
  <c r="AO15" i="9"/>
  <c r="AK15" i="9"/>
  <c r="AH15" i="9"/>
  <c r="AE15" i="9"/>
  <c r="AB15" i="9"/>
  <c r="Y15" i="9"/>
  <c r="V15" i="9"/>
  <c r="AS14" i="9"/>
  <c r="AO14" i="9"/>
  <c r="AK14" i="9"/>
  <c r="AH14" i="9"/>
  <c r="AE14" i="9"/>
  <c r="AB14" i="9"/>
  <c r="Y14" i="9"/>
  <c r="V14" i="9"/>
  <c r="AS13" i="9"/>
  <c r="AO13" i="9"/>
  <c r="AK13" i="9"/>
  <c r="AH13" i="9"/>
  <c r="AE13" i="9"/>
  <c r="AB13" i="9"/>
  <c r="Y13" i="9"/>
  <c r="V13" i="9"/>
  <c r="AS12" i="9"/>
  <c r="AO12" i="9"/>
  <c r="AK12" i="9"/>
  <c r="AH12" i="9"/>
  <c r="AE12" i="9"/>
  <c r="AB12" i="9"/>
  <c r="Y12" i="9"/>
  <c r="V12" i="9"/>
  <c r="AS11" i="9"/>
  <c r="AO11" i="9"/>
  <c r="AK11" i="9"/>
  <c r="AH11" i="9"/>
  <c r="AE11" i="9"/>
  <c r="AB11" i="9"/>
  <c r="Y11" i="9"/>
  <c r="V11" i="9"/>
  <c r="AS10" i="9"/>
  <c r="AO10" i="9"/>
  <c r="AK10" i="9"/>
  <c r="AH10" i="9"/>
  <c r="AE10" i="9"/>
  <c r="AE40" i="9" s="1"/>
  <c r="AB10" i="9"/>
  <c r="Y10" i="9"/>
  <c r="V10" i="9"/>
  <c r="AS9" i="9"/>
  <c r="AS40" i="9" s="1"/>
  <c r="AO9" i="9"/>
  <c r="AO40" i="9" s="1"/>
  <c r="AK9" i="9"/>
  <c r="AK40" i="9" s="1"/>
  <c r="AH9" i="9"/>
  <c r="AE9" i="9"/>
  <c r="AB9" i="9"/>
  <c r="AB40" i="9" s="1"/>
  <c r="Y9" i="9"/>
  <c r="Y40" i="9" s="1"/>
  <c r="V9" i="9"/>
  <c r="AR40" i="8"/>
  <c r="AQ40" i="8"/>
  <c r="AP40" i="8"/>
  <c r="AN40" i="8"/>
  <c r="AM40" i="8"/>
  <c r="AL40" i="8"/>
  <c r="AJ40" i="8"/>
  <c r="AI40" i="8"/>
  <c r="AH40" i="8"/>
  <c r="AG40" i="8"/>
  <c r="AF40" i="8"/>
  <c r="AD40" i="8"/>
  <c r="AC40" i="8"/>
  <c r="AA40" i="8"/>
  <c r="Z40" i="8"/>
  <c r="X40" i="8"/>
  <c r="W40" i="8"/>
  <c r="V40" i="8"/>
  <c r="U40" i="8"/>
  <c r="T40" i="8"/>
  <c r="AS39" i="8"/>
  <c r="AO39" i="8"/>
  <c r="AK39" i="8"/>
  <c r="AH39" i="8"/>
  <c r="AE39" i="8"/>
  <c r="AB39" i="8"/>
  <c r="Y39" i="8"/>
  <c r="V39" i="8"/>
  <c r="AS38" i="8"/>
  <c r="AO38" i="8"/>
  <c r="AK38" i="8"/>
  <c r="AH38" i="8"/>
  <c r="AE38" i="8"/>
  <c r="AB38" i="8"/>
  <c r="Y38" i="8"/>
  <c r="V38" i="8"/>
  <c r="AS37" i="8"/>
  <c r="AO37" i="8"/>
  <c r="AK37" i="8"/>
  <c r="AH37" i="8"/>
  <c r="AE37" i="8"/>
  <c r="AB37" i="8"/>
  <c r="Y37" i="8"/>
  <c r="V37" i="8"/>
  <c r="AS36" i="8"/>
  <c r="AO36" i="8"/>
  <c r="AK36" i="8"/>
  <c r="AH36" i="8"/>
  <c r="AE36" i="8"/>
  <c r="AB36" i="8"/>
  <c r="Y36" i="8"/>
  <c r="V36" i="8"/>
  <c r="AS35" i="8"/>
  <c r="AO35" i="8"/>
  <c r="AK35" i="8"/>
  <c r="AH35" i="8"/>
  <c r="AE35" i="8"/>
  <c r="AB35" i="8"/>
  <c r="Y35" i="8"/>
  <c r="V35" i="8"/>
  <c r="AS34" i="8"/>
  <c r="AO34" i="8"/>
  <c r="AK34" i="8"/>
  <c r="AH34" i="8"/>
  <c r="AE34" i="8"/>
  <c r="AB34" i="8"/>
  <c r="Y34" i="8"/>
  <c r="V34" i="8"/>
  <c r="AS33" i="8"/>
  <c r="AO33" i="8"/>
  <c r="AK33" i="8"/>
  <c r="AH33" i="8"/>
  <c r="AE33" i="8"/>
  <c r="AB33" i="8"/>
  <c r="Y33" i="8"/>
  <c r="V33" i="8"/>
  <c r="AS32" i="8"/>
  <c r="AO32" i="8"/>
  <c r="AK32" i="8"/>
  <c r="AH32" i="8"/>
  <c r="AE32" i="8"/>
  <c r="AB32" i="8"/>
  <c r="Y32" i="8"/>
  <c r="V32" i="8"/>
  <c r="AS31" i="8"/>
  <c r="AO31" i="8"/>
  <c r="AK31" i="8"/>
  <c r="AH31" i="8"/>
  <c r="AE31" i="8"/>
  <c r="AB31" i="8"/>
  <c r="Y31" i="8"/>
  <c r="V31" i="8"/>
  <c r="AS30" i="8"/>
  <c r="AO30" i="8"/>
  <c r="AK30" i="8"/>
  <c r="AH30" i="8"/>
  <c r="AE30" i="8"/>
  <c r="AB30" i="8"/>
  <c r="Y30" i="8"/>
  <c r="V30" i="8"/>
  <c r="AS29" i="8"/>
  <c r="AO29" i="8"/>
  <c r="AK29" i="8"/>
  <c r="AH29" i="8"/>
  <c r="AE29" i="8"/>
  <c r="AB29" i="8"/>
  <c r="Y29" i="8"/>
  <c r="V29" i="8"/>
  <c r="AS28" i="8"/>
  <c r="AO28" i="8"/>
  <c r="AK28" i="8"/>
  <c r="AH28" i="8"/>
  <c r="AE28" i="8"/>
  <c r="AB28" i="8"/>
  <c r="Y28" i="8"/>
  <c r="V28" i="8"/>
  <c r="AS27" i="8"/>
  <c r="AO27" i="8"/>
  <c r="AK27" i="8"/>
  <c r="AH27" i="8"/>
  <c r="AE27" i="8"/>
  <c r="AB27" i="8"/>
  <c r="Y27" i="8"/>
  <c r="V27" i="8"/>
  <c r="AS26" i="8"/>
  <c r="AO26" i="8"/>
  <c r="AK26" i="8"/>
  <c r="AH26" i="8"/>
  <c r="AE26" i="8"/>
  <c r="AB26" i="8"/>
  <c r="Y26" i="8"/>
  <c r="V26" i="8"/>
  <c r="AS25" i="8"/>
  <c r="AO25" i="8"/>
  <c r="AK25" i="8"/>
  <c r="AH25" i="8"/>
  <c r="AE25" i="8"/>
  <c r="AB25" i="8"/>
  <c r="Y25" i="8"/>
  <c r="V25" i="8"/>
  <c r="AS24" i="8"/>
  <c r="AO24" i="8"/>
  <c r="AK24" i="8"/>
  <c r="AH24" i="8"/>
  <c r="AE24" i="8"/>
  <c r="AB24" i="8"/>
  <c r="Y24" i="8"/>
  <c r="V24" i="8"/>
  <c r="AS23" i="8"/>
  <c r="AO23" i="8"/>
  <c r="AK23" i="8"/>
  <c r="AH23" i="8"/>
  <c r="AE23" i="8"/>
  <c r="AB23" i="8"/>
  <c r="Y23" i="8"/>
  <c r="V23" i="8"/>
  <c r="AS22" i="8"/>
  <c r="AO22" i="8"/>
  <c r="AK22" i="8"/>
  <c r="AH22" i="8"/>
  <c r="AE22" i="8"/>
  <c r="AB22" i="8"/>
  <c r="Y22" i="8"/>
  <c r="V22" i="8"/>
  <c r="AS21" i="8"/>
  <c r="AO21" i="8"/>
  <c r="AK21" i="8"/>
  <c r="AH21" i="8"/>
  <c r="AE21" i="8"/>
  <c r="AB21" i="8"/>
  <c r="Y21" i="8"/>
  <c r="V21" i="8"/>
  <c r="AS20" i="8"/>
  <c r="AO20" i="8"/>
  <c r="AK20" i="8"/>
  <c r="AH20" i="8"/>
  <c r="AE20" i="8"/>
  <c r="AB20" i="8"/>
  <c r="Y20" i="8"/>
  <c r="V20" i="8"/>
  <c r="AS19" i="8"/>
  <c r="AO19" i="8"/>
  <c r="AK19" i="8"/>
  <c r="AH19" i="8"/>
  <c r="AE19" i="8"/>
  <c r="AB19" i="8"/>
  <c r="Y19" i="8"/>
  <c r="V19" i="8"/>
  <c r="AS18" i="8"/>
  <c r="AO18" i="8"/>
  <c r="AK18" i="8"/>
  <c r="AH18" i="8"/>
  <c r="AE18" i="8"/>
  <c r="AB18" i="8"/>
  <c r="Y18" i="8"/>
  <c r="V18" i="8"/>
  <c r="AS17" i="8"/>
  <c r="AO17" i="8"/>
  <c r="AK17" i="8"/>
  <c r="AH17" i="8"/>
  <c r="AE17" i="8"/>
  <c r="AB17" i="8"/>
  <c r="Y17" i="8"/>
  <c r="V17" i="8"/>
  <c r="AS16" i="8"/>
  <c r="AO16" i="8"/>
  <c r="AK16" i="8"/>
  <c r="AH16" i="8"/>
  <c r="AE16" i="8"/>
  <c r="AB16" i="8"/>
  <c r="Y16" i="8"/>
  <c r="V16" i="8"/>
  <c r="AS15" i="8"/>
  <c r="AO15" i="8"/>
  <c r="AK15" i="8"/>
  <c r="AH15" i="8"/>
  <c r="AE15" i="8"/>
  <c r="AB15" i="8"/>
  <c r="Y15" i="8"/>
  <c r="V15" i="8"/>
  <c r="AS14" i="8"/>
  <c r="AO14" i="8"/>
  <c r="AK14" i="8"/>
  <c r="AH14" i="8"/>
  <c r="AE14" i="8"/>
  <c r="AB14" i="8"/>
  <c r="Y14" i="8"/>
  <c r="V14" i="8"/>
  <c r="AS13" i="8"/>
  <c r="AO13" i="8"/>
  <c r="AK13" i="8"/>
  <c r="AH13" i="8"/>
  <c r="AE13" i="8"/>
  <c r="AB13" i="8"/>
  <c r="Y13" i="8"/>
  <c r="V13" i="8"/>
  <c r="AS12" i="8"/>
  <c r="AO12" i="8"/>
  <c r="AK12" i="8"/>
  <c r="AH12" i="8"/>
  <c r="AE12" i="8"/>
  <c r="AB12" i="8"/>
  <c r="Y12" i="8"/>
  <c r="V12" i="8"/>
  <c r="AS11" i="8"/>
  <c r="AO11" i="8"/>
  <c r="AK11" i="8"/>
  <c r="AH11" i="8"/>
  <c r="AE11" i="8"/>
  <c r="AB11" i="8"/>
  <c r="Y11" i="8"/>
  <c r="V11" i="8"/>
  <c r="AS10" i="8"/>
  <c r="AO10" i="8"/>
  <c r="AK10" i="8"/>
  <c r="AH10" i="8"/>
  <c r="AE10" i="8"/>
  <c r="AE40" i="8" s="1"/>
  <c r="AB10" i="8"/>
  <c r="Y10" i="8"/>
  <c r="V10" i="8"/>
  <c r="AS9" i="8"/>
  <c r="AS40" i="8" s="1"/>
  <c r="AO9" i="8"/>
  <c r="AO40" i="8" s="1"/>
  <c r="AK9" i="8"/>
  <c r="AK40" i="8" s="1"/>
  <c r="AH9" i="8"/>
  <c r="AE9" i="8"/>
  <c r="AB9" i="8"/>
  <c r="AB40" i="8" s="1"/>
  <c r="Y9" i="8"/>
  <c r="Y40" i="8" s="1"/>
  <c r="V9" i="8"/>
  <c r="AR40" i="7"/>
  <c r="AQ40" i="7"/>
  <c r="AP40" i="7"/>
  <c r="AN40" i="7"/>
  <c r="AM40" i="7"/>
  <c r="AL40" i="7"/>
  <c r="AJ40" i="7"/>
  <c r="AI40" i="7"/>
  <c r="AG40" i="7"/>
  <c r="AF40" i="7"/>
  <c r="AD40" i="7"/>
  <c r="AC40" i="7"/>
  <c r="AA40" i="7"/>
  <c r="Z40" i="7"/>
  <c r="X40" i="7"/>
  <c r="W40" i="7"/>
  <c r="U40" i="7"/>
  <c r="T40" i="7"/>
  <c r="AS39" i="7"/>
  <c r="AO39" i="7"/>
  <c r="AK39" i="7"/>
  <c r="AH39" i="7"/>
  <c r="AE39" i="7"/>
  <c r="AB39" i="7"/>
  <c r="Y39" i="7"/>
  <c r="V39" i="7"/>
  <c r="AS38" i="7"/>
  <c r="AO38" i="7"/>
  <c r="AK38" i="7"/>
  <c r="AH38" i="7"/>
  <c r="AE38" i="7"/>
  <c r="AB38" i="7"/>
  <c r="Y38" i="7"/>
  <c r="V38" i="7"/>
  <c r="AS37" i="7"/>
  <c r="AO37" i="7"/>
  <c r="AK37" i="7"/>
  <c r="AH37" i="7"/>
  <c r="AE37" i="7"/>
  <c r="AB37" i="7"/>
  <c r="Y37" i="7"/>
  <c r="V37" i="7"/>
  <c r="AS36" i="7"/>
  <c r="AO36" i="7"/>
  <c r="AK36" i="7"/>
  <c r="AH36" i="7"/>
  <c r="AE36" i="7"/>
  <c r="AB36" i="7"/>
  <c r="Y36" i="7"/>
  <c r="V36" i="7"/>
  <c r="AS35" i="7"/>
  <c r="AO35" i="7"/>
  <c r="AK35" i="7"/>
  <c r="AH35" i="7"/>
  <c r="AE35" i="7"/>
  <c r="AB35" i="7"/>
  <c r="Y35" i="7"/>
  <c r="V35" i="7"/>
  <c r="AS34" i="7"/>
  <c r="AO34" i="7"/>
  <c r="AK34" i="7"/>
  <c r="AH34" i="7"/>
  <c r="AE34" i="7"/>
  <c r="AB34" i="7"/>
  <c r="Y34" i="7"/>
  <c r="V34" i="7"/>
  <c r="AS33" i="7"/>
  <c r="AO33" i="7"/>
  <c r="AK33" i="7"/>
  <c r="AH33" i="7"/>
  <c r="AE33" i="7"/>
  <c r="AB33" i="7"/>
  <c r="Y33" i="7"/>
  <c r="V33" i="7"/>
  <c r="AS32" i="7"/>
  <c r="AO32" i="7"/>
  <c r="AK32" i="7"/>
  <c r="AH32" i="7"/>
  <c r="AE32" i="7"/>
  <c r="AB32" i="7"/>
  <c r="Y32" i="7"/>
  <c r="V32" i="7"/>
  <c r="AS31" i="7"/>
  <c r="AO31" i="7"/>
  <c r="AK31" i="7"/>
  <c r="AH31" i="7"/>
  <c r="AE31" i="7"/>
  <c r="AB31" i="7"/>
  <c r="Y31" i="7"/>
  <c r="V31" i="7"/>
  <c r="AS30" i="7"/>
  <c r="AO30" i="7"/>
  <c r="AK30" i="7"/>
  <c r="AH30" i="7"/>
  <c r="AE30" i="7"/>
  <c r="AB30" i="7"/>
  <c r="Y30" i="7"/>
  <c r="V30" i="7"/>
  <c r="AS29" i="7"/>
  <c r="AO29" i="7"/>
  <c r="AK29" i="7"/>
  <c r="AH29" i="7"/>
  <c r="AE29" i="7"/>
  <c r="AB29" i="7"/>
  <c r="Y29" i="7"/>
  <c r="V29" i="7"/>
  <c r="AS28" i="7"/>
  <c r="AO28" i="7"/>
  <c r="AK28" i="7"/>
  <c r="AH28" i="7"/>
  <c r="AE28" i="7"/>
  <c r="AB28" i="7"/>
  <c r="Y28" i="7"/>
  <c r="V28" i="7"/>
  <c r="AS27" i="7"/>
  <c r="AO27" i="7"/>
  <c r="AK27" i="7"/>
  <c r="AH27" i="7"/>
  <c r="AE27" i="7"/>
  <c r="AB27" i="7"/>
  <c r="Y27" i="7"/>
  <c r="V27" i="7"/>
  <c r="AS26" i="7"/>
  <c r="AO26" i="7"/>
  <c r="AK26" i="7"/>
  <c r="AH26" i="7"/>
  <c r="AE26" i="7"/>
  <c r="AB26" i="7"/>
  <c r="Y26" i="7"/>
  <c r="V26" i="7"/>
  <c r="AS25" i="7"/>
  <c r="AO25" i="7"/>
  <c r="AK25" i="7"/>
  <c r="AH25" i="7"/>
  <c r="AE25" i="7"/>
  <c r="AB25" i="7"/>
  <c r="Y25" i="7"/>
  <c r="V25" i="7"/>
  <c r="AS24" i="7"/>
  <c r="AO24" i="7"/>
  <c r="AK24" i="7"/>
  <c r="AH24" i="7"/>
  <c r="AE24" i="7"/>
  <c r="AB24" i="7"/>
  <c r="Y24" i="7"/>
  <c r="V24" i="7"/>
  <c r="AS23" i="7"/>
  <c r="AO23" i="7"/>
  <c r="AK23" i="7"/>
  <c r="AH23" i="7"/>
  <c r="AE23" i="7"/>
  <c r="AB23" i="7"/>
  <c r="Y23" i="7"/>
  <c r="V23" i="7"/>
  <c r="AS22" i="7"/>
  <c r="AO22" i="7"/>
  <c r="AK22" i="7"/>
  <c r="AH22" i="7"/>
  <c r="AE22" i="7"/>
  <c r="AB22" i="7"/>
  <c r="Y22" i="7"/>
  <c r="V22" i="7"/>
  <c r="AS21" i="7"/>
  <c r="AO21" i="7"/>
  <c r="AK21" i="7"/>
  <c r="AH21" i="7"/>
  <c r="AE21" i="7"/>
  <c r="AB21" i="7"/>
  <c r="Y21" i="7"/>
  <c r="V21" i="7"/>
  <c r="AS20" i="7"/>
  <c r="AO20" i="7"/>
  <c r="AK20" i="7"/>
  <c r="AH20" i="7"/>
  <c r="AE20" i="7"/>
  <c r="AB20" i="7"/>
  <c r="Y20" i="7"/>
  <c r="V20" i="7"/>
  <c r="AS19" i="7"/>
  <c r="AO19" i="7"/>
  <c r="AK19" i="7"/>
  <c r="AH19" i="7"/>
  <c r="AE19" i="7"/>
  <c r="AB19" i="7"/>
  <c r="Y19" i="7"/>
  <c r="V19" i="7"/>
  <c r="AS18" i="7"/>
  <c r="AO18" i="7"/>
  <c r="AK18" i="7"/>
  <c r="AH18" i="7"/>
  <c r="AE18" i="7"/>
  <c r="AB18" i="7"/>
  <c r="Y18" i="7"/>
  <c r="V18" i="7"/>
  <c r="AS17" i="7"/>
  <c r="AO17" i="7"/>
  <c r="AK17" i="7"/>
  <c r="AH17" i="7"/>
  <c r="AE17" i="7"/>
  <c r="AB17" i="7"/>
  <c r="Y17" i="7"/>
  <c r="V17" i="7"/>
  <c r="AS16" i="7"/>
  <c r="AO16" i="7"/>
  <c r="AK16" i="7"/>
  <c r="AH16" i="7"/>
  <c r="AE16" i="7"/>
  <c r="AB16" i="7"/>
  <c r="Y16" i="7"/>
  <c r="V16" i="7"/>
  <c r="AS15" i="7"/>
  <c r="AO15" i="7"/>
  <c r="AK15" i="7"/>
  <c r="AH15" i="7"/>
  <c r="AE15" i="7"/>
  <c r="AB15" i="7"/>
  <c r="Y15" i="7"/>
  <c r="V15" i="7"/>
  <c r="AS14" i="7"/>
  <c r="AO14" i="7"/>
  <c r="AK14" i="7"/>
  <c r="AH14" i="7"/>
  <c r="AE14" i="7"/>
  <c r="AB14" i="7"/>
  <c r="Y14" i="7"/>
  <c r="V14" i="7"/>
  <c r="AS13" i="7"/>
  <c r="AO13" i="7"/>
  <c r="AK13" i="7"/>
  <c r="AH13" i="7"/>
  <c r="AE13" i="7"/>
  <c r="AB13" i="7"/>
  <c r="Y13" i="7"/>
  <c r="V13" i="7"/>
  <c r="AS12" i="7"/>
  <c r="AO12" i="7"/>
  <c r="AK12" i="7"/>
  <c r="AH12" i="7"/>
  <c r="AE12" i="7"/>
  <c r="AB12" i="7"/>
  <c r="Y12" i="7"/>
  <c r="V12" i="7"/>
  <c r="AS11" i="7"/>
  <c r="AO11" i="7"/>
  <c r="AK11" i="7"/>
  <c r="AH11" i="7"/>
  <c r="AE11" i="7"/>
  <c r="AE40" i="7" s="1"/>
  <c r="AB11" i="7"/>
  <c r="Y11" i="7"/>
  <c r="V11" i="7"/>
  <c r="AS10" i="7"/>
  <c r="AO10" i="7"/>
  <c r="AK10" i="7"/>
  <c r="AH10" i="7"/>
  <c r="AH40" i="7" s="1"/>
  <c r="AE10" i="7"/>
  <c r="AB10" i="7"/>
  <c r="Y10" i="7"/>
  <c r="V10" i="7"/>
  <c r="AS9" i="7"/>
  <c r="AS40" i="7" s="1"/>
  <c r="AO9" i="7"/>
  <c r="AO40" i="7" s="1"/>
  <c r="AK9" i="7"/>
  <c r="AK40" i="7" s="1"/>
  <c r="AH9" i="7"/>
  <c r="AE9" i="7"/>
  <c r="AB9" i="7"/>
  <c r="AB40" i="7" s="1"/>
  <c r="Y9" i="7"/>
  <c r="Y40" i="7" s="1"/>
  <c r="V9" i="7"/>
  <c r="V40" i="7" s="1"/>
  <c r="AR40" i="6"/>
  <c r="AQ40" i="6"/>
  <c r="AP40" i="6"/>
  <c r="AN40" i="6"/>
  <c r="AM40" i="6"/>
  <c r="AL40" i="6"/>
  <c r="AJ40" i="6"/>
  <c r="AI40" i="6"/>
  <c r="AH40" i="6"/>
  <c r="AG40" i="6"/>
  <c r="AF40" i="6"/>
  <c r="AD40" i="6"/>
  <c r="AC40" i="6"/>
  <c r="AA40" i="6"/>
  <c r="Z40" i="6"/>
  <c r="X40" i="6"/>
  <c r="W40" i="6"/>
  <c r="V40" i="6"/>
  <c r="U40" i="6"/>
  <c r="T40" i="6"/>
  <c r="AS39" i="6"/>
  <c r="AO39" i="6"/>
  <c r="AK39" i="6"/>
  <c r="AH39" i="6"/>
  <c r="AE39" i="6"/>
  <c r="AB39" i="6"/>
  <c r="Y39" i="6"/>
  <c r="V39" i="6"/>
  <c r="AS38" i="6"/>
  <c r="AO38" i="6"/>
  <c r="AK38" i="6"/>
  <c r="AH38" i="6"/>
  <c r="AE38" i="6"/>
  <c r="AB38" i="6"/>
  <c r="Y38" i="6"/>
  <c r="V38" i="6"/>
  <c r="AS37" i="6"/>
  <c r="AO37" i="6"/>
  <c r="AK37" i="6"/>
  <c r="AH37" i="6"/>
  <c r="AE37" i="6"/>
  <c r="AB37" i="6"/>
  <c r="Y37" i="6"/>
  <c r="V37" i="6"/>
  <c r="AS36" i="6"/>
  <c r="AO36" i="6"/>
  <c r="AK36" i="6"/>
  <c r="AH36" i="6"/>
  <c r="AE36" i="6"/>
  <c r="AB36" i="6"/>
  <c r="Y36" i="6"/>
  <c r="V36" i="6"/>
  <c r="AS35" i="6"/>
  <c r="AO35" i="6"/>
  <c r="AK35" i="6"/>
  <c r="AH35" i="6"/>
  <c r="AE35" i="6"/>
  <c r="AB35" i="6"/>
  <c r="Y35" i="6"/>
  <c r="V35" i="6"/>
  <c r="AS34" i="6"/>
  <c r="AO34" i="6"/>
  <c r="AK34" i="6"/>
  <c r="AH34" i="6"/>
  <c r="AE34" i="6"/>
  <c r="AB34" i="6"/>
  <c r="Y34" i="6"/>
  <c r="V34" i="6"/>
  <c r="AS33" i="6"/>
  <c r="AO33" i="6"/>
  <c r="AK33" i="6"/>
  <c r="AH33" i="6"/>
  <c r="AE33" i="6"/>
  <c r="AB33" i="6"/>
  <c r="Y33" i="6"/>
  <c r="V33" i="6"/>
  <c r="AS32" i="6"/>
  <c r="AO32" i="6"/>
  <c r="AK32" i="6"/>
  <c r="AH32" i="6"/>
  <c r="AE32" i="6"/>
  <c r="AB32" i="6"/>
  <c r="Y32" i="6"/>
  <c r="V32" i="6"/>
  <c r="AS31" i="6"/>
  <c r="AO31" i="6"/>
  <c r="AK31" i="6"/>
  <c r="AH31" i="6"/>
  <c r="AE31" i="6"/>
  <c r="AB31" i="6"/>
  <c r="Y31" i="6"/>
  <c r="V31" i="6"/>
  <c r="AS30" i="6"/>
  <c r="AO30" i="6"/>
  <c r="AK30" i="6"/>
  <c r="AH30" i="6"/>
  <c r="AE30" i="6"/>
  <c r="AB30" i="6"/>
  <c r="Y30" i="6"/>
  <c r="V30" i="6"/>
  <c r="AS29" i="6"/>
  <c r="AO29" i="6"/>
  <c r="AK29" i="6"/>
  <c r="AH29" i="6"/>
  <c r="AE29" i="6"/>
  <c r="AB29" i="6"/>
  <c r="Y29" i="6"/>
  <c r="V29" i="6"/>
  <c r="AS28" i="6"/>
  <c r="AO28" i="6"/>
  <c r="AK28" i="6"/>
  <c r="AH28" i="6"/>
  <c r="AE28" i="6"/>
  <c r="AB28" i="6"/>
  <c r="Y28" i="6"/>
  <c r="V28" i="6"/>
  <c r="AS27" i="6"/>
  <c r="AO27" i="6"/>
  <c r="AK27" i="6"/>
  <c r="AH27" i="6"/>
  <c r="AE27" i="6"/>
  <c r="AB27" i="6"/>
  <c r="Y27" i="6"/>
  <c r="V27" i="6"/>
  <c r="AS26" i="6"/>
  <c r="AO26" i="6"/>
  <c r="AK26" i="6"/>
  <c r="AH26" i="6"/>
  <c r="AE26" i="6"/>
  <c r="AB26" i="6"/>
  <c r="Y26" i="6"/>
  <c r="V26" i="6"/>
  <c r="AS25" i="6"/>
  <c r="AO25" i="6"/>
  <c r="AK25" i="6"/>
  <c r="AH25" i="6"/>
  <c r="AE25" i="6"/>
  <c r="AB25" i="6"/>
  <c r="Y25" i="6"/>
  <c r="V25" i="6"/>
  <c r="AS24" i="6"/>
  <c r="AO24" i="6"/>
  <c r="AK24" i="6"/>
  <c r="AH24" i="6"/>
  <c r="AE24" i="6"/>
  <c r="AB24" i="6"/>
  <c r="Y24" i="6"/>
  <c r="V24" i="6"/>
  <c r="AS23" i="6"/>
  <c r="AO23" i="6"/>
  <c r="AK23" i="6"/>
  <c r="AH23" i="6"/>
  <c r="AE23" i="6"/>
  <c r="AB23" i="6"/>
  <c r="Y23" i="6"/>
  <c r="V23" i="6"/>
  <c r="AS22" i="6"/>
  <c r="AO22" i="6"/>
  <c r="AK22" i="6"/>
  <c r="AH22" i="6"/>
  <c r="AE22" i="6"/>
  <c r="AB22" i="6"/>
  <c r="Y22" i="6"/>
  <c r="V22" i="6"/>
  <c r="AS21" i="6"/>
  <c r="AO21" i="6"/>
  <c r="AK21" i="6"/>
  <c r="AH21" i="6"/>
  <c r="AE21" i="6"/>
  <c r="AB21" i="6"/>
  <c r="Y21" i="6"/>
  <c r="V21" i="6"/>
  <c r="AS20" i="6"/>
  <c r="AO20" i="6"/>
  <c r="AK20" i="6"/>
  <c r="AH20" i="6"/>
  <c r="AE20" i="6"/>
  <c r="AB20" i="6"/>
  <c r="Y20" i="6"/>
  <c r="V20" i="6"/>
  <c r="AS19" i="6"/>
  <c r="AO19" i="6"/>
  <c r="AK19" i="6"/>
  <c r="AH19" i="6"/>
  <c r="AE19" i="6"/>
  <c r="AB19" i="6"/>
  <c r="Y19" i="6"/>
  <c r="V19" i="6"/>
  <c r="AS18" i="6"/>
  <c r="AO18" i="6"/>
  <c r="AK18" i="6"/>
  <c r="AH18" i="6"/>
  <c r="AE18" i="6"/>
  <c r="AB18" i="6"/>
  <c r="Y18" i="6"/>
  <c r="V18" i="6"/>
  <c r="AS17" i="6"/>
  <c r="AO17" i="6"/>
  <c r="AK17" i="6"/>
  <c r="AH17" i="6"/>
  <c r="AE17" i="6"/>
  <c r="AB17" i="6"/>
  <c r="Y17" i="6"/>
  <c r="V17" i="6"/>
  <c r="AS16" i="6"/>
  <c r="AO16" i="6"/>
  <c r="AK16" i="6"/>
  <c r="AH16" i="6"/>
  <c r="AE16" i="6"/>
  <c r="AB16" i="6"/>
  <c r="Y16" i="6"/>
  <c r="V16" i="6"/>
  <c r="AS15" i="6"/>
  <c r="AO15" i="6"/>
  <c r="AK15" i="6"/>
  <c r="AH15" i="6"/>
  <c r="AE15" i="6"/>
  <c r="AB15" i="6"/>
  <c r="Y15" i="6"/>
  <c r="V15" i="6"/>
  <c r="AS14" i="6"/>
  <c r="AO14" i="6"/>
  <c r="AK14" i="6"/>
  <c r="AH14" i="6"/>
  <c r="AE14" i="6"/>
  <c r="AB14" i="6"/>
  <c r="Y14" i="6"/>
  <c r="V14" i="6"/>
  <c r="AS13" i="6"/>
  <c r="AO13" i="6"/>
  <c r="AK13" i="6"/>
  <c r="AH13" i="6"/>
  <c r="AE13" i="6"/>
  <c r="AB13" i="6"/>
  <c r="Y13" i="6"/>
  <c r="V13" i="6"/>
  <c r="AS12" i="6"/>
  <c r="AO12" i="6"/>
  <c r="AK12" i="6"/>
  <c r="AH12" i="6"/>
  <c r="AE12" i="6"/>
  <c r="AB12" i="6"/>
  <c r="Y12" i="6"/>
  <c r="V12" i="6"/>
  <c r="AS11" i="6"/>
  <c r="AO11" i="6"/>
  <c r="AK11" i="6"/>
  <c r="AH11" i="6"/>
  <c r="AE11" i="6"/>
  <c r="AB11" i="6"/>
  <c r="Y11" i="6"/>
  <c r="V11" i="6"/>
  <c r="AS10" i="6"/>
  <c r="AO10" i="6"/>
  <c r="AK10" i="6"/>
  <c r="AH10" i="6"/>
  <c r="AE10" i="6"/>
  <c r="AE40" i="6" s="1"/>
  <c r="AB10" i="6"/>
  <c r="Y10" i="6"/>
  <c r="V10" i="6"/>
  <c r="AS9" i="6"/>
  <c r="AS40" i="6" s="1"/>
  <c r="AO9" i="6"/>
  <c r="AO40" i="6" s="1"/>
  <c r="AK9" i="6"/>
  <c r="AK40" i="6" s="1"/>
  <c r="AH9" i="6"/>
  <c r="AE9" i="6"/>
  <c r="AB9" i="6"/>
  <c r="AB40" i="6" s="1"/>
  <c r="Y9" i="6"/>
  <c r="Y40" i="6" s="1"/>
  <c r="V9" i="6"/>
  <c r="AR40" i="5"/>
  <c r="AQ40" i="5"/>
  <c r="AP40" i="5"/>
  <c r="AN40" i="5"/>
  <c r="AM40" i="5"/>
  <c r="AL40" i="5"/>
  <c r="AJ40" i="5"/>
  <c r="AI40" i="5"/>
  <c r="AH40" i="5"/>
  <c r="AG40" i="5"/>
  <c r="AF40" i="5"/>
  <c r="AD40" i="5"/>
  <c r="AC40" i="5"/>
  <c r="AA40" i="5"/>
  <c r="Z40" i="5"/>
  <c r="X40" i="5"/>
  <c r="W40" i="5"/>
  <c r="V40" i="5"/>
  <c r="U40" i="5"/>
  <c r="T40" i="5"/>
  <c r="AS39" i="5"/>
  <c r="AO39" i="5"/>
  <c r="AK39" i="5"/>
  <c r="AH39" i="5"/>
  <c r="AE39" i="5"/>
  <c r="AB39" i="5"/>
  <c r="Y39" i="5"/>
  <c r="V39" i="5"/>
  <c r="AS38" i="5"/>
  <c r="AO38" i="5"/>
  <c r="AK38" i="5"/>
  <c r="AH38" i="5"/>
  <c r="AE38" i="5"/>
  <c r="AB38" i="5"/>
  <c r="Y38" i="5"/>
  <c r="V38" i="5"/>
  <c r="AS37" i="5"/>
  <c r="AO37" i="5"/>
  <c r="AK37" i="5"/>
  <c r="AH37" i="5"/>
  <c r="AE37" i="5"/>
  <c r="AB37" i="5"/>
  <c r="Y37" i="5"/>
  <c r="V37" i="5"/>
  <c r="AS36" i="5"/>
  <c r="AO36" i="5"/>
  <c r="AK36" i="5"/>
  <c r="AH36" i="5"/>
  <c r="AE36" i="5"/>
  <c r="AB36" i="5"/>
  <c r="Y36" i="5"/>
  <c r="V36" i="5"/>
  <c r="AS35" i="5"/>
  <c r="AO35" i="5"/>
  <c r="AK35" i="5"/>
  <c r="AH35" i="5"/>
  <c r="AE35" i="5"/>
  <c r="AB35" i="5"/>
  <c r="Y35" i="5"/>
  <c r="V35" i="5"/>
  <c r="AS34" i="5"/>
  <c r="AO34" i="5"/>
  <c r="AK34" i="5"/>
  <c r="AH34" i="5"/>
  <c r="AE34" i="5"/>
  <c r="AB34" i="5"/>
  <c r="Y34" i="5"/>
  <c r="V34" i="5"/>
  <c r="AS33" i="5"/>
  <c r="AO33" i="5"/>
  <c r="AK33" i="5"/>
  <c r="AH33" i="5"/>
  <c r="AE33" i="5"/>
  <c r="AB33" i="5"/>
  <c r="Y33" i="5"/>
  <c r="V33" i="5"/>
  <c r="AS32" i="5"/>
  <c r="AO32" i="5"/>
  <c r="AK32" i="5"/>
  <c r="AH32" i="5"/>
  <c r="AE32" i="5"/>
  <c r="AB32" i="5"/>
  <c r="Y32" i="5"/>
  <c r="V32" i="5"/>
  <c r="AS31" i="5"/>
  <c r="AO31" i="5"/>
  <c r="AK31" i="5"/>
  <c r="AH31" i="5"/>
  <c r="AE31" i="5"/>
  <c r="AB31" i="5"/>
  <c r="Y31" i="5"/>
  <c r="V31" i="5"/>
  <c r="AS30" i="5"/>
  <c r="AO30" i="5"/>
  <c r="AK30" i="5"/>
  <c r="AH30" i="5"/>
  <c r="AE30" i="5"/>
  <c r="AB30" i="5"/>
  <c r="Y30" i="5"/>
  <c r="V30" i="5"/>
  <c r="AS29" i="5"/>
  <c r="AO29" i="5"/>
  <c r="AK29" i="5"/>
  <c r="AH29" i="5"/>
  <c r="AE29" i="5"/>
  <c r="AB29" i="5"/>
  <c r="Y29" i="5"/>
  <c r="V29" i="5"/>
  <c r="AS28" i="5"/>
  <c r="AO28" i="5"/>
  <c r="AK28" i="5"/>
  <c r="AH28" i="5"/>
  <c r="AE28" i="5"/>
  <c r="AB28" i="5"/>
  <c r="Y28" i="5"/>
  <c r="V28" i="5"/>
  <c r="AS27" i="5"/>
  <c r="AO27" i="5"/>
  <c r="AK27" i="5"/>
  <c r="AH27" i="5"/>
  <c r="AE27" i="5"/>
  <c r="AB27" i="5"/>
  <c r="Y27" i="5"/>
  <c r="V27" i="5"/>
  <c r="AS26" i="5"/>
  <c r="AO26" i="5"/>
  <c r="AK26" i="5"/>
  <c r="AH26" i="5"/>
  <c r="AE26" i="5"/>
  <c r="AB26" i="5"/>
  <c r="Y26" i="5"/>
  <c r="V26" i="5"/>
  <c r="AS25" i="5"/>
  <c r="AO25" i="5"/>
  <c r="AK25" i="5"/>
  <c r="AH25" i="5"/>
  <c r="AE25" i="5"/>
  <c r="AB25" i="5"/>
  <c r="Y25" i="5"/>
  <c r="V25" i="5"/>
  <c r="AS24" i="5"/>
  <c r="AO24" i="5"/>
  <c r="AK24" i="5"/>
  <c r="AH24" i="5"/>
  <c r="AE24" i="5"/>
  <c r="AB24" i="5"/>
  <c r="Y24" i="5"/>
  <c r="V24" i="5"/>
  <c r="AS23" i="5"/>
  <c r="AO23" i="5"/>
  <c r="AK23" i="5"/>
  <c r="AH23" i="5"/>
  <c r="AE23" i="5"/>
  <c r="AB23" i="5"/>
  <c r="Y23" i="5"/>
  <c r="V23" i="5"/>
  <c r="AS22" i="5"/>
  <c r="AO22" i="5"/>
  <c r="AK22" i="5"/>
  <c r="AH22" i="5"/>
  <c r="AE22" i="5"/>
  <c r="AB22" i="5"/>
  <c r="Y22" i="5"/>
  <c r="V22" i="5"/>
  <c r="AS21" i="5"/>
  <c r="AO21" i="5"/>
  <c r="AK21" i="5"/>
  <c r="AH21" i="5"/>
  <c r="AE21" i="5"/>
  <c r="AB21" i="5"/>
  <c r="Y21" i="5"/>
  <c r="V21" i="5"/>
  <c r="AS20" i="5"/>
  <c r="AO20" i="5"/>
  <c r="AK20" i="5"/>
  <c r="AH20" i="5"/>
  <c r="AE20" i="5"/>
  <c r="AB20" i="5"/>
  <c r="Y20" i="5"/>
  <c r="V20" i="5"/>
  <c r="AS19" i="5"/>
  <c r="AO19" i="5"/>
  <c r="AK19" i="5"/>
  <c r="AH19" i="5"/>
  <c r="AE19" i="5"/>
  <c r="AB19" i="5"/>
  <c r="Y19" i="5"/>
  <c r="V19" i="5"/>
  <c r="AS18" i="5"/>
  <c r="AO18" i="5"/>
  <c r="AK18" i="5"/>
  <c r="AH18" i="5"/>
  <c r="AE18" i="5"/>
  <c r="AB18" i="5"/>
  <c r="Y18" i="5"/>
  <c r="V18" i="5"/>
  <c r="AS17" i="5"/>
  <c r="AO17" i="5"/>
  <c r="AK17" i="5"/>
  <c r="AH17" i="5"/>
  <c r="AE17" i="5"/>
  <c r="AB17" i="5"/>
  <c r="Y17" i="5"/>
  <c r="V17" i="5"/>
  <c r="AS16" i="5"/>
  <c r="AO16" i="5"/>
  <c r="AK16" i="5"/>
  <c r="AH16" i="5"/>
  <c r="AE16" i="5"/>
  <c r="AB16" i="5"/>
  <c r="Y16" i="5"/>
  <c r="V16" i="5"/>
  <c r="AS15" i="5"/>
  <c r="AO15" i="5"/>
  <c r="AK15" i="5"/>
  <c r="AH15" i="5"/>
  <c r="AE15" i="5"/>
  <c r="AB15" i="5"/>
  <c r="Y15" i="5"/>
  <c r="V15" i="5"/>
  <c r="AS14" i="5"/>
  <c r="AO14" i="5"/>
  <c r="AK14" i="5"/>
  <c r="AH14" i="5"/>
  <c r="AE14" i="5"/>
  <c r="AB14" i="5"/>
  <c r="Y14" i="5"/>
  <c r="V14" i="5"/>
  <c r="AS13" i="5"/>
  <c r="AO13" i="5"/>
  <c r="AK13" i="5"/>
  <c r="AH13" i="5"/>
  <c r="AE13" i="5"/>
  <c r="AB13" i="5"/>
  <c r="Y13" i="5"/>
  <c r="V13" i="5"/>
  <c r="AS12" i="5"/>
  <c r="AO12" i="5"/>
  <c r="AK12" i="5"/>
  <c r="AH12" i="5"/>
  <c r="AE12" i="5"/>
  <c r="AB12" i="5"/>
  <c r="Y12" i="5"/>
  <c r="V12" i="5"/>
  <c r="AS11" i="5"/>
  <c r="AO11" i="5"/>
  <c r="AK11" i="5"/>
  <c r="AH11" i="5"/>
  <c r="AE11" i="5"/>
  <c r="AB11" i="5"/>
  <c r="Y11" i="5"/>
  <c r="V11" i="5"/>
  <c r="AS10" i="5"/>
  <c r="AO10" i="5"/>
  <c r="AK10" i="5"/>
  <c r="AH10" i="5"/>
  <c r="AE10" i="5"/>
  <c r="AB10" i="5"/>
  <c r="Y10" i="5"/>
  <c r="V10" i="5"/>
  <c r="AS9" i="5"/>
  <c r="AS40" i="5" s="1"/>
  <c r="AO9" i="5"/>
  <c r="AO40" i="5" s="1"/>
  <c r="AK9" i="5"/>
  <c r="AK40" i="5" s="1"/>
  <c r="AH9" i="5"/>
  <c r="AE9" i="5"/>
  <c r="AE40" i="5" s="1"/>
  <c r="AB9" i="5"/>
  <c r="AB40" i="5" s="1"/>
  <c r="Y9" i="5"/>
  <c r="Y40" i="5" s="1"/>
  <c r="V9" i="5"/>
  <c r="AR40" i="4"/>
  <c r="AQ40" i="4"/>
  <c r="AP40" i="4"/>
  <c r="AN40" i="4"/>
  <c r="AM40" i="4"/>
  <c r="AL40" i="4"/>
  <c r="AK40" i="4"/>
  <c r="AJ40" i="4"/>
  <c r="AI40" i="4"/>
  <c r="AS39" i="4"/>
  <c r="AO39" i="4"/>
  <c r="AK39" i="4"/>
  <c r="AS38" i="4"/>
  <c r="AO38" i="4"/>
  <c r="AK38" i="4"/>
  <c r="AS37" i="4"/>
  <c r="AO37" i="4"/>
  <c r="AK37" i="4"/>
  <c r="AS36" i="4"/>
  <c r="AO36" i="4"/>
  <c r="AK36" i="4"/>
  <c r="AS35" i="4"/>
  <c r="AO35" i="4"/>
  <c r="AK35" i="4"/>
  <c r="AS34" i="4"/>
  <c r="AO34" i="4"/>
  <c r="AK34" i="4"/>
  <c r="AS33" i="4"/>
  <c r="AO33" i="4"/>
  <c r="AK33" i="4"/>
  <c r="AS32" i="4"/>
  <c r="AO32" i="4"/>
  <c r="AK32" i="4"/>
  <c r="AS31" i="4"/>
  <c r="AO31" i="4"/>
  <c r="AK31" i="4"/>
  <c r="AS30" i="4"/>
  <c r="AO30" i="4"/>
  <c r="AK30" i="4"/>
  <c r="AS29" i="4"/>
  <c r="AO29" i="4"/>
  <c r="AK29" i="4"/>
  <c r="AS28" i="4"/>
  <c r="AO28" i="4"/>
  <c r="AK28" i="4"/>
  <c r="AS27" i="4"/>
  <c r="AO27" i="4"/>
  <c r="AK27" i="4"/>
  <c r="AS26" i="4"/>
  <c r="AO26" i="4"/>
  <c r="AK26" i="4"/>
  <c r="AS25" i="4"/>
  <c r="AO25" i="4"/>
  <c r="AK25" i="4"/>
  <c r="AS24" i="4"/>
  <c r="AO24" i="4"/>
  <c r="AK24" i="4"/>
  <c r="AS23" i="4"/>
  <c r="AO23" i="4"/>
  <c r="AK23" i="4"/>
  <c r="AS22" i="4"/>
  <c r="AO22" i="4"/>
  <c r="AK22" i="4"/>
  <c r="AS21" i="4"/>
  <c r="AO21" i="4"/>
  <c r="AK21" i="4"/>
  <c r="AS20" i="4"/>
  <c r="AO20" i="4"/>
  <c r="AK20" i="4"/>
  <c r="AS19" i="4"/>
  <c r="AO19" i="4"/>
  <c r="AK19" i="4"/>
  <c r="AS18" i="4"/>
  <c r="AO18" i="4"/>
  <c r="AK18" i="4"/>
  <c r="AS17" i="4"/>
  <c r="AO17" i="4"/>
  <c r="AK17" i="4"/>
  <c r="AS16" i="4"/>
  <c r="AO16" i="4"/>
  <c r="AK16" i="4"/>
  <c r="AS15" i="4"/>
  <c r="AO15" i="4"/>
  <c r="AK15" i="4"/>
  <c r="AS14" i="4"/>
  <c r="AO14" i="4"/>
  <c r="AK14" i="4"/>
  <c r="AS13" i="4"/>
  <c r="AO13" i="4"/>
  <c r="AK13" i="4"/>
  <c r="AS12" i="4"/>
  <c r="AO12" i="4"/>
  <c r="AK12" i="4"/>
  <c r="AS11" i="4"/>
  <c r="AO11" i="4"/>
  <c r="AK11" i="4"/>
  <c r="AS10" i="4"/>
  <c r="AO10" i="4"/>
  <c r="AK10" i="4"/>
  <c r="AS9" i="4"/>
  <c r="AS40" i="4" s="1"/>
  <c r="AO9" i="4"/>
  <c r="AO40" i="4" s="1"/>
  <c r="AK9" i="4"/>
  <c r="Y40" i="14" l="1"/>
  <c r="S22" i="16"/>
  <c r="U40" i="4"/>
  <c r="T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40" i="4" s="1"/>
  <c r="D22" i="16"/>
  <c r="D21" i="16"/>
  <c r="D18" i="16"/>
  <c r="D17" i="16"/>
  <c r="D16" i="16"/>
  <c r="D14" i="16"/>
  <c r="D13" i="16"/>
  <c r="D12" i="16"/>
  <c r="D10" i="16"/>
  <c r="C8" i="16"/>
  <c r="C11" i="16" s="1"/>
  <c r="B8" i="16"/>
  <c r="AS9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O40" i="1"/>
  <c r="AO39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10" i="1"/>
  <c r="AO9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10" i="1"/>
  <c r="AK9" i="1"/>
  <c r="AL40" i="1"/>
  <c r="AM40" i="1"/>
  <c r="AN40" i="1"/>
  <c r="AP40" i="1"/>
  <c r="AQ40" i="1"/>
  <c r="AR40" i="1"/>
  <c r="AJ40" i="1"/>
  <c r="AI40" i="1"/>
  <c r="T40" i="1"/>
  <c r="U40" i="1"/>
  <c r="V9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C15" i="16" l="1"/>
  <c r="C19" i="16" s="1"/>
  <c r="C23" i="16" s="1"/>
  <c r="D20" i="16"/>
  <c r="D8" i="16"/>
  <c r="AS40" i="1"/>
  <c r="AK40" i="1"/>
  <c r="V40" i="1"/>
  <c r="C7" i="3"/>
  <c r="C8" i="3"/>
  <c r="D8" i="3"/>
  <c r="E8" i="3"/>
  <c r="C10" i="3"/>
  <c r="D10" i="3"/>
  <c r="E10" i="3"/>
  <c r="C11" i="3"/>
  <c r="D11" i="3"/>
  <c r="E11" i="3"/>
  <c r="C12" i="3"/>
  <c r="D12" i="3"/>
  <c r="E12" i="3"/>
  <c r="C14" i="3"/>
  <c r="D14" i="3"/>
  <c r="E14" i="3"/>
  <c r="C15" i="3"/>
  <c r="D15" i="3"/>
  <c r="E15" i="3"/>
  <c r="C16" i="3"/>
  <c r="D16" i="3"/>
  <c r="E16" i="3"/>
  <c r="C19" i="3"/>
  <c r="D19" i="3"/>
  <c r="E19" i="3"/>
  <c r="C20" i="3"/>
  <c r="D20" i="3"/>
  <c r="E20" i="3"/>
  <c r="C40" i="14"/>
  <c r="D40" i="14"/>
  <c r="E40" i="14"/>
  <c r="C40" i="13"/>
  <c r="D40" i="13"/>
  <c r="E40" i="13"/>
  <c r="C40" i="12"/>
  <c r="C18" i="3" s="1"/>
  <c r="D40" i="12"/>
  <c r="D18" i="3" s="1"/>
  <c r="E40" i="12"/>
  <c r="E18" i="3" s="1"/>
  <c r="C40" i="11"/>
  <c r="D40" i="11"/>
  <c r="E40" i="11"/>
  <c r="C40" i="10"/>
  <c r="D40" i="10"/>
  <c r="E40" i="10"/>
  <c r="C40" i="9"/>
  <c r="D40" i="9"/>
  <c r="E40" i="9"/>
  <c r="C40" i="8"/>
  <c r="D40" i="8"/>
  <c r="E40" i="8"/>
  <c r="C40" i="7"/>
  <c r="D40" i="7"/>
  <c r="E40" i="7"/>
  <c r="C40" i="6"/>
  <c r="D40" i="6"/>
  <c r="E40" i="6"/>
  <c r="C40" i="5"/>
  <c r="D40" i="5"/>
  <c r="E40" i="5"/>
  <c r="C40" i="4"/>
  <c r="D40" i="4"/>
  <c r="D7" i="3" s="1"/>
  <c r="E40" i="4"/>
  <c r="E7" i="3" s="1"/>
  <c r="C40" i="1" l="1"/>
  <c r="C6" i="3" s="1"/>
  <c r="C9" i="3" s="1"/>
  <c r="C13" i="3" s="1"/>
  <c r="C17" i="3" s="1"/>
  <c r="C21" i="3" s="1"/>
  <c r="D40" i="1"/>
  <c r="D6" i="3" s="1"/>
  <c r="D9" i="3" s="1"/>
  <c r="D13" i="3" s="1"/>
  <c r="D17" i="3" s="1"/>
  <c r="D21" i="3" s="1"/>
  <c r="E40" i="1"/>
  <c r="E6" i="3" s="1"/>
  <c r="E9" i="3" s="1"/>
  <c r="E13" i="3" s="1"/>
  <c r="E17" i="3" s="1"/>
  <c r="E21" i="3" s="1"/>
  <c r="F40" i="1"/>
  <c r="H30" i="1"/>
  <c r="H9" i="1"/>
  <c r="AJ46" i="14" l="1"/>
  <c r="AH46" i="14"/>
  <c r="AJ46" i="13"/>
  <c r="AH46" i="13"/>
  <c r="AJ46" i="12"/>
  <c r="AH46" i="12"/>
  <c r="AJ46" i="11"/>
  <c r="AH46" i="11"/>
  <c r="AJ46" i="10"/>
  <c r="AH46" i="10"/>
  <c r="AJ46" i="9"/>
  <c r="AH46" i="9"/>
  <c r="AJ46" i="8"/>
  <c r="AH46" i="8"/>
  <c r="AJ46" i="7"/>
  <c r="AH46" i="7"/>
  <c r="AJ46" i="6"/>
  <c r="AH46" i="6"/>
  <c r="AJ46" i="5"/>
  <c r="AH46" i="5"/>
  <c r="AJ46" i="4"/>
  <c r="AH46" i="4"/>
  <c r="AJ46" i="1"/>
  <c r="AH46" i="1"/>
  <c r="A55" i="17"/>
  <c r="S4" i="1"/>
  <c r="S4" i="4"/>
  <c r="S4" i="5"/>
  <c r="S4" i="6"/>
  <c r="S4" i="7"/>
  <c r="S4" i="8"/>
  <c r="S4" i="9"/>
  <c r="S4" i="10"/>
  <c r="S4" i="11"/>
  <c r="S4" i="12"/>
  <c r="S4" i="13"/>
  <c r="S4" i="14"/>
  <c r="A31" i="17"/>
  <c r="A9" i="17"/>
  <c r="A3" i="16"/>
  <c r="A1" i="3"/>
  <c r="A3" i="14"/>
  <c r="A3" i="13"/>
  <c r="A3" i="12"/>
  <c r="A3" i="11"/>
  <c r="A3" i="10"/>
  <c r="A3" i="9"/>
  <c r="A3" i="8"/>
  <c r="A3" i="7"/>
  <c r="A3" i="6"/>
  <c r="A3" i="5"/>
  <c r="A3" i="4"/>
  <c r="BH53" i="14" l="1"/>
  <c r="T75" i="17" s="1"/>
  <c r="BG53" i="14"/>
  <c r="P75" i="17" s="1"/>
  <c r="BF53" i="14"/>
  <c r="L75" i="17" s="1"/>
  <c r="BE53" i="14"/>
  <c r="H75" i="17" s="1"/>
  <c r="BD53" i="14"/>
  <c r="D75" i="17" s="1"/>
  <c r="BC53" i="14"/>
  <c r="AB51" i="17" s="1"/>
  <c r="BB53" i="14"/>
  <c r="X51" i="17" s="1"/>
  <c r="BA53" i="14"/>
  <c r="T51" i="17" s="1"/>
  <c r="AZ53" i="14"/>
  <c r="P51" i="17" s="1"/>
  <c r="AY53" i="14"/>
  <c r="L51" i="17" s="1"/>
  <c r="AX53" i="14"/>
  <c r="H51" i="17" s="1"/>
  <c r="AW53" i="14"/>
  <c r="D51" i="17" s="1"/>
  <c r="AV53" i="14"/>
  <c r="AJ28" i="17" s="1"/>
  <c r="AU53" i="14"/>
  <c r="AF28" i="17" s="1"/>
  <c r="AT53" i="14"/>
  <c r="AB28" i="17" s="1"/>
  <c r="AS53" i="14"/>
  <c r="X28" i="17" s="1"/>
  <c r="AR53" i="14"/>
  <c r="T28" i="17" s="1"/>
  <c r="AQ53" i="14"/>
  <c r="P28" i="17" s="1"/>
  <c r="AP53" i="14"/>
  <c r="L28" i="17" s="1"/>
  <c r="AO53" i="14"/>
  <c r="H28" i="17" s="1"/>
  <c r="AN53" i="14"/>
  <c r="D28" i="17" s="1"/>
  <c r="BH52" i="14"/>
  <c r="BG52" i="14"/>
  <c r="BF52" i="14"/>
  <c r="BF54" i="14" s="1"/>
  <c r="BE52" i="14"/>
  <c r="BD52" i="14"/>
  <c r="BD54" i="14" s="1"/>
  <c r="BC52" i="14"/>
  <c r="BC54" i="14" s="1"/>
  <c r="BB52" i="14"/>
  <c r="BA52" i="14"/>
  <c r="S51" i="17" s="1"/>
  <c r="AZ52" i="14"/>
  <c r="AY52" i="14"/>
  <c r="AY54" i="14" s="1"/>
  <c r="AX52" i="14"/>
  <c r="AW52" i="14"/>
  <c r="C51" i="17" s="1"/>
  <c r="AV52" i="14"/>
  <c r="AU52" i="14"/>
  <c r="AT52" i="14"/>
  <c r="AT54" i="14" s="1"/>
  <c r="AS52" i="14"/>
  <c r="AR52" i="14"/>
  <c r="AR54" i="14" s="1"/>
  <c r="AQ52" i="14"/>
  <c r="AQ54" i="14" s="1"/>
  <c r="AP52" i="14"/>
  <c r="AO52" i="14"/>
  <c r="G28" i="17" s="1"/>
  <c r="AN52" i="14"/>
  <c r="BH51" i="14"/>
  <c r="R75" i="17" s="1"/>
  <c r="BG51" i="14"/>
  <c r="N75" i="17" s="1"/>
  <c r="BF51" i="14"/>
  <c r="J75" i="17" s="1"/>
  <c r="BE51" i="14"/>
  <c r="F75" i="17" s="1"/>
  <c r="BD51" i="14"/>
  <c r="B75" i="17" s="1"/>
  <c r="BC51" i="14"/>
  <c r="Z51" i="17" s="1"/>
  <c r="BB51" i="14"/>
  <c r="V51" i="17" s="1"/>
  <c r="BA51" i="14"/>
  <c r="R51" i="17" s="1"/>
  <c r="AZ51" i="14"/>
  <c r="N51" i="17" s="1"/>
  <c r="AY51" i="14"/>
  <c r="J51" i="17" s="1"/>
  <c r="AX51" i="14"/>
  <c r="F51" i="17" s="1"/>
  <c r="AW51" i="14"/>
  <c r="B51" i="17" s="1"/>
  <c r="AV51" i="14"/>
  <c r="AH28" i="17" s="1"/>
  <c r="AU51" i="14"/>
  <c r="AD28" i="17" s="1"/>
  <c r="AT51" i="14"/>
  <c r="Z28" i="17" s="1"/>
  <c r="AS51" i="14"/>
  <c r="V28" i="17" s="1"/>
  <c r="AR51" i="14"/>
  <c r="R28" i="17" s="1"/>
  <c r="AQ51" i="14"/>
  <c r="N28" i="17" s="1"/>
  <c r="AP51" i="14"/>
  <c r="J28" i="17" s="1"/>
  <c r="AO51" i="14"/>
  <c r="F28" i="17" s="1"/>
  <c r="AN51" i="14"/>
  <c r="B28" i="17" s="1"/>
  <c r="BH53" i="13"/>
  <c r="T74" i="17" s="1"/>
  <c r="BG53" i="13"/>
  <c r="P74" i="17" s="1"/>
  <c r="BF53" i="13"/>
  <c r="L74" i="17" s="1"/>
  <c r="BE53" i="13"/>
  <c r="H74" i="17" s="1"/>
  <c r="BD53" i="13"/>
  <c r="D74" i="17" s="1"/>
  <c r="BC53" i="13"/>
  <c r="AB50" i="17" s="1"/>
  <c r="BB53" i="13"/>
  <c r="X50" i="17" s="1"/>
  <c r="BA53" i="13"/>
  <c r="T50" i="17" s="1"/>
  <c r="AZ53" i="13"/>
  <c r="P50" i="17" s="1"/>
  <c r="AY53" i="13"/>
  <c r="L50" i="17" s="1"/>
  <c r="AX53" i="13"/>
  <c r="H50" i="17" s="1"/>
  <c r="AW53" i="13"/>
  <c r="D50" i="17" s="1"/>
  <c r="AV53" i="13"/>
  <c r="AJ27" i="17" s="1"/>
  <c r="AU53" i="13"/>
  <c r="AF27" i="17" s="1"/>
  <c r="AT53" i="13"/>
  <c r="AB27" i="17" s="1"/>
  <c r="AS53" i="13"/>
  <c r="X27" i="17" s="1"/>
  <c r="AR53" i="13"/>
  <c r="T27" i="17" s="1"/>
  <c r="AQ53" i="13"/>
  <c r="P27" i="17" s="1"/>
  <c r="AP53" i="13"/>
  <c r="L27" i="17" s="1"/>
  <c r="AO53" i="13"/>
  <c r="H27" i="17" s="1"/>
  <c r="AN53" i="13"/>
  <c r="D27" i="17" s="1"/>
  <c r="BH52" i="13"/>
  <c r="S74" i="17" s="1"/>
  <c r="BG52" i="13"/>
  <c r="BF52" i="13"/>
  <c r="BF54" i="13" s="1"/>
  <c r="BE52" i="13"/>
  <c r="BD52" i="13"/>
  <c r="BC52" i="13"/>
  <c r="BB52" i="13"/>
  <c r="BA52" i="13"/>
  <c r="AZ52" i="13"/>
  <c r="AY52" i="13"/>
  <c r="AX52" i="13"/>
  <c r="AW52" i="13"/>
  <c r="AW54" i="13" s="1"/>
  <c r="AV52" i="13"/>
  <c r="AI27" i="17" s="1"/>
  <c r="AU52" i="13"/>
  <c r="AT52" i="13"/>
  <c r="AT54" i="13" s="1"/>
  <c r="AS52" i="13"/>
  <c r="W27" i="17" s="1"/>
  <c r="AR52" i="13"/>
  <c r="S27" i="17" s="1"/>
  <c r="AQ52" i="13"/>
  <c r="AP52" i="13"/>
  <c r="AO52" i="13"/>
  <c r="AN52" i="13"/>
  <c r="BH51" i="13"/>
  <c r="R74" i="17" s="1"/>
  <c r="BG51" i="13"/>
  <c r="N74" i="17" s="1"/>
  <c r="BF51" i="13"/>
  <c r="J74" i="17" s="1"/>
  <c r="BE51" i="13"/>
  <c r="F74" i="17" s="1"/>
  <c r="BD51" i="13"/>
  <c r="B74" i="17" s="1"/>
  <c r="BC51" i="13"/>
  <c r="Z50" i="17" s="1"/>
  <c r="BB51" i="13"/>
  <c r="V50" i="17" s="1"/>
  <c r="BA51" i="13"/>
  <c r="R50" i="17" s="1"/>
  <c r="AZ51" i="13"/>
  <c r="N50" i="17" s="1"/>
  <c r="AY51" i="13"/>
  <c r="J50" i="17" s="1"/>
  <c r="AX51" i="13"/>
  <c r="F50" i="17" s="1"/>
  <c r="AW51" i="13"/>
  <c r="B50" i="17" s="1"/>
  <c r="AV51" i="13"/>
  <c r="AH27" i="17" s="1"/>
  <c r="AU51" i="13"/>
  <c r="AD27" i="17" s="1"/>
  <c r="AT51" i="13"/>
  <c r="Z27" i="17" s="1"/>
  <c r="AS51" i="13"/>
  <c r="V27" i="17" s="1"/>
  <c r="AR51" i="13"/>
  <c r="R27" i="17" s="1"/>
  <c r="AQ51" i="13"/>
  <c r="N27" i="17" s="1"/>
  <c r="AP51" i="13"/>
  <c r="J27" i="17" s="1"/>
  <c r="AO51" i="13"/>
  <c r="F27" i="17" s="1"/>
  <c r="AN51" i="13"/>
  <c r="B27" i="17" s="1"/>
  <c r="BH53" i="12"/>
  <c r="T73" i="17" s="1"/>
  <c r="BG53" i="12"/>
  <c r="P73" i="17" s="1"/>
  <c r="BF53" i="12"/>
  <c r="BE53" i="12"/>
  <c r="H73" i="17" s="1"/>
  <c r="BD53" i="12"/>
  <c r="D73" i="17" s="1"/>
  <c r="BC53" i="12"/>
  <c r="AB49" i="17" s="1"/>
  <c r="BB53" i="12"/>
  <c r="BA53" i="12"/>
  <c r="T49" i="17" s="1"/>
  <c r="AZ53" i="12"/>
  <c r="P49" i="17" s="1"/>
  <c r="AY53" i="12"/>
  <c r="L49" i="17" s="1"/>
  <c r="AX53" i="12"/>
  <c r="AW53" i="12"/>
  <c r="D49" i="17" s="1"/>
  <c r="AV53" i="12"/>
  <c r="AJ26" i="17" s="1"/>
  <c r="AU53" i="12"/>
  <c r="AF26" i="17" s="1"/>
  <c r="AT53" i="12"/>
  <c r="AB26" i="17" s="1"/>
  <c r="AS53" i="12"/>
  <c r="X26" i="17" s="1"/>
  <c r="AR53" i="12"/>
  <c r="T26" i="17" s="1"/>
  <c r="AQ53" i="12"/>
  <c r="P26" i="17" s="1"/>
  <c r="AP53" i="12"/>
  <c r="AO53" i="12"/>
  <c r="H26" i="17" s="1"/>
  <c r="AN53" i="12"/>
  <c r="D26" i="17" s="1"/>
  <c r="BH52" i="12"/>
  <c r="BH54" i="12" s="1"/>
  <c r="BG52" i="12"/>
  <c r="BG54" i="12" s="1"/>
  <c r="BF52" i="12"/>
  <c r="K73" i="17" s="1"/>
  <c r="BE52" i="12"/>
  <c r="BE54" i="12" s="1"/>
  <c r="BD52" i="12"/>
  <c r="BC52" i="12"/>
  <c r="BB52" i="12"/>
  <c r="W49" i="17" s="1"/>
  <c r="BA52" i="12"/>
  <c r="S49" i="17" s="1"/>
  <c r="AZ52" i="12"/>
  <c r="O49" i="17" s="1"/>
  <c r="AY52" i="12"/>
  <c r="AX52" i="12"/>
  <c r="G49" i="17" s="1"/>
  <c r="AW52" i="12"/>
  <c r="AV52" i="12"/>
  <c r="AV54" i="12" s="1"/>
  <c r="AU52" i="12"/>
  <c r="AU54" i="12" s="1"/>
  <c r="AT52" i="12"/>
  <c r="AA26" i="17" s="1"/>
  <c r="AS52" i="12"/>
  <c r="W26" i="17" s="1"/>
  <c r="AR52" i="12"/>
  <c r="AQ52" i="12"/>
  <c r="AP52" i="12"/>
  <c r="K26" i="17" s="1"/>
  <c r="AO52" i="12"/>
  <c r="AN52" i="12"/>
  <c r="C26" i="17" s="1"/>
  <c r="BH51" i="12"/>
  <c r="R73" i="17" s="1"/>
  <c r="BG51" i="12"/>
  <c r="N73" i="17" s="1"/>
  <c r="BF51" i="12"/>
  <c r="J73" i="17" s="1"/>
  <c r="BE51" i="12"/>
  <c r="F73" i="17" s="1"/>
  <c r="BD51" i="12"/>
  <c r="B73" i="17" s="1"/>
  <c r="BC51" i="12"/>
  <c r="Z49" i="17" s="1"/>
  <c r="BB51" i="12"/>
  <c r="V49" i="17" s="1"/>
  <c r="BA51" i="12"/>
  <c r="R49" i="17" s="1"/>
  <c r="AZ51" i="12"/>
  <c r="N49" i="17" s="1"/>
  <c r="AY51" i="12"/>
  <c r="J49" i="17" s="1"/>
  <c r="AX51" i="12"/>
  <c r="F49" i="17" s="1"/>
  <c r="AW51" i="12"/>
  <c r="B49" i="17" s="1"/>
  <c r="AV51" i="12"/>
  <c r="AH26" i="17" s="1"/>
  <c r="AU51" i="12"/>
  <c r="AD26" i="17" s="1"/>
  <c r="AT51" i="12"/>
  <c r="Z26" i="17" s="1"/>
  <c r="AS51" i="12"/>
  <c r="V26" i="17" s="1"/>
  <c r="AR51" i="12"/>
  <c r="R26" i="17" s="1"/>
  <c r="AQ51" i="12"/>
  <c r="N26" i="17" s="1"/>
  <c r="AP51" i="12"/>
  <c r="J26" i="17" s="1"/>
  <c r="AO51" i="12"/>
  <c r="F26" i="17" s="1"/>
  <c r="AN51" i="12"/>
  <c r="B26" i="17" s="1"/>
  <c r="BH53" i="11"/>
  <c r="T71" i="17" s="1"/>
  <c r="BG53" i="11"/>
  <c r="P71" i="17" s="1"/>
  <c r="BF53" i="11"/>
  <c r="L71" i="17" s="1"/>
  <c r="BE53" i="11"/>
  <c r="H71" i="17" s="1"/>
  <c r="BD53" i="11"/>
  <c r="D71" i="17" s="1"/>
  <c r="BC53" i="11"/>
  <c r="AB47" i="17" s="1"/>
  <c r="BB53" i="11"/>
  <c r="X47" i="17" s="1"/>
  <c r="BA53" i="11"/>
  <c r="T47" i="17" s="1"/>
  <c r="AZ53" i="11"/>
  <c r="P47" i="17" s="1"/>
  <c r="AY53" i="11"/>
  <c r="L47" i="17" s="1"/>
  <c r="AX53" i="11"/>
  <c r="H47" i="17" s="1"/>
  <c r="AW53" i="11"/>
  <c r="D47" i="17" s="1"/>
  <c r="AV53" i="11"/>
  <c r="AJ24" i="17" s="1"/>
  <c r="AU53" i="11"/>
  <c r="AF24" i="17" s="1"/>
  <c r="AT53" i="11"/>
  <c r="AB24" i="17" s="1"/>
  <c r="AS53" i="11"/>
  <c r="X24" i="17" s="1"/>
  <c r="AR53" i="11"/>
  <c r="T24" i="17" s="1"/>
  <c r="AQ53" i="11"/>
  <c r="P24" i="17" s="1"/>
  <c r="AP53" i="11"/>
  <c r="L24" i="17" s="1"/>
  <c r="AO53" i="11"/>
  <c r="H24" i="17" s="1"/>
  <c r="AN53" i="11"/>
  <c r="D24" i="17" s="1"/>
  <c r="BH52" i="11"/>
  <c r="BG52" i="11"/>
  <c r="BF52" i="11"/>
  <c r="BE52" i="11"/>
  <c r="BD52" i="11"/>
  <c r="BD54" i="11" s="1"/>
  <c r="BC52" i="11"/>
  <c r="AA47" i="17" s="1"/>
  <c r="BB52" i="11"/>
  <c r="BA52" i="11"/>
  <c r="BA54" i="11" s="1"/>
  <c r="AZ52" i="11"/>
  <c r="AY52" i="11"/>
  <c r="AY54" i="11" s="1"/>
  <c r="AX52" i="11"/>
  <c r="AW52" i="11"/>
  <c r="AW54" i="11" s="1"/>
  <c r="AV52" i="11"/>
  <c r="AU52" i="11"/>
  <c r="AT52" i="11"/>
  <c r="AS52" i="11"/>
  <c r="AR52" i="11"/>
  <c r="AR54" i="11" s="1"/>
  <c r="AQ52" i="11"/>
  <c r="AP52" i="11"/>
  <c r="AO52" i="11"/>
  <c r="AO54" i="11" s="1"/>
  <c r="AN52" i="11"/>
  <c r="BH51" i="11"/>
  <c r="R71" i="17" s="1"/>
  <c r="BG51" i="11"/>
  <c r="N71" i="17" s="1"/>
  <c r="BF51" i="11"/>
  <c r="J71" i="17" s="1"/>
  <c r="BE51" i="11"/>
  <c r="F71" i="17" s="1"/>
  <c r="BD51" i="11"/>
  <c r="B71" i="17" s="1"/>
  <c r="BC51" i="11"/>
  <c r="Z47" i="17" s="1"/>
  <c r="BB51" i="11"/>
  <c r="V47" i="17" s="1"/>
  <c r="BA51" i="11"/>
  <c r="R47" i="17" s="1"/>
  <c r="AZ51" i="11"/>
  <c r="N47" i="17" s="1"/>
  <c r="AY51" i="11"/>
  <c r="J47" i="17" s="1"/>
  <c r="AX51" i="11"/>
  <c r="F47" i="17" s="1"/>
  <c r="AW51" i="11"/>
  <c r="B47" i="17" s="1"/>
  <c r="AV51" i="11"/>
  <c r="AH24" i="17" s="1"/>
  <c r="AU51" i="11"/>
  <c r="AD24" i="17" s="1"/>
  <c r="AT51" i="11"/>
  <c r="Z24" i="17" s="1"/>
  <c r="AS51" i="11"/>
  <c r="V24" i="17" s="1"/>
  <c r="AR51" i="11"/>
  <c r="R24" i="17" s="1"/>
  <c r="AQ51" i="11"/>
  <c r="N24" i="17" s="1"/>
  <c r="AP51" i="11"/>
  <c r="J24" i="17" s="1"/>
  <c r="AO51" i="11"/>
  <c r="F24" i="17" s="1"/>
  <c r="AN51" i="11"/>
  <c r="B24" i="17" s="1"/>
  <c r="BH53" i="10"/>
  <c r="T70" i="17" s="1"/>
  <c r="BG53" i="10"/>
  <c r="P70" i="17" s="1"/>
  <c r="BF53" i="10"/>
  <c r="L70" i="17" s="1"/>
  <c r="BE53" i="10"/>
  <c r="H70" i="17" s="1"/>
  <c r="BD53" i="10"/>
  <c r="D70" i="17" s="1"/>
  <c r="BC53" i="10"/>
  <c r="AB46" i="17" s="1"/>
  <c r="BB53" i="10"/>
  <c r="X46" i="17" s="1"/>
  <c r="BA53" i="10"/>
  <c r="T46" i="17" s="1"/>
  <c r="AZ53" i="10"/>
  <c r="P46" i="17" s="1"/>
  <c r="AY53" i="10"/>
  <c r="L46" i="17" s="1"/>
  <c r="AX53" i="10"/>
  <c r="AW53" i="10"/>
  <c r="D46" i="17" s="1"/>
  <c r="AV53" i="10"/>
  <c r="AJ23" i="17" s="1"/>
  <c r="AU53" i="10"/>
  <c r="AF23" i="17" s="1"/>
  <c r="AT53" i="10"/>
  <c r="AB23" i="17" s="1"/>
  <c r="AS53" i="10"/>
  <c r="X23" i="17" s="1"/>
  <c r="AR53" i="10"/>
  <c r="T23" i="17" s="1"/>
  <c r="AQ53" i="10"/>
  <c r="P23" i="17" s="1"/>
  <c r="AP53" i="10"/>
  <c r="AO53" i="10"/>
  <c r="H23" i="17" s="1"/>
  <c r="AN53" i="10"/>
  <c r="D23" i="17" s="1"/>
  <c r="BH52" i="10"/>
  <c r="BG52" i="10"/>
  <c r="BG54" i="10" s="1"/>
  <c r="BF52" i="10"/>
  <c r="K70" i="17" s="1"/>
  <c r="BE52" i="10"/>
  <c r="G70" i="17" s="1"/>
  <c r="BD52" i="10"/>
  <c r="BD54" i="10" s="1"/>
  <c r="BC52" i="10"/>
  <c r="BC54" i="10" s="1"/>
  <c r="BB52" i="10"/>
  <c r="W46" i="17" s="1"/>
  <c r="BA52" i="10"/>
  <c r="S46" i="17" s="1"/>
  <c r="AZ52" i="10"/>
  <c r="AY52" i="10"/>
  <c r="K46" i="17" s="1"/>
  <c r="AX52" i="10"/>
  <c r="G46" i="17" s="1"/>
  <c r="AW52" i="10"/>
  <c r="C46" i="17" s="1"/>
  <c r="AV52" i="10"/>
  <c r="AU52" i="10"/>
  <c r="AU54" i="10" s="1"/>
  <c r="AT52" i="10"/>
  <c r="AA23" i="17" s="1"/>
  <c r="AS52" i="10"/>
  <c r="W23" i="17" s="1"/>
  <c r="AR52" i="10"/>
  <c r="AR54" i="10" s="1"/>
  <c r="AQ52" i="10"/>
  <c r="AQ54" i="10" s="1"/>
  <c r="AP52" i="10"/>
  <c r="K23" i="17" s="1"/>
  <c r="AO52" i="10"/>
  <c r="G23" i="17" s="1"/>
  <c r="AN52" i="10"/>
  <c r="BH51" i="10"/>
  <c r="R70" i="17" s="1"/>
  <c r="BG51" i="10"/>
  <c r="N70" i="17" s="1"/>
  <c r="BF51" i="10"/>
  <c r="J70" i="17" s="1"/>
  <c r="BE51" i="10"/>
  <c r="F70" i="17" s="1"/>
  <c r="BD51" i="10"/>
  <c r="B70" i="17" s="1"/>
  <c r="BC51" i="10"/>
  <c r="Z46" i="17" s="1"/>
  <c r="BB51" i="10"/>
  <c r="V46" i="17" s="1"/>
  <c r="BA51" i="10"/>
  <c r="R46" i="17" s="1"/>
  <c r="AZ51" i="10"/>
  <c r="N46" i="17" s="1"/>
  <c r="AY51" i="10"/>
  <c r="J46" i="17" s="1"/>
  <c r="AX51" i="10"/>
  <c r="F46" i="17" s="1"/>
  <c r="AW51" i="10"/>
  <c r="B46" i="17" s="1"/>
  <c r="AV51" i="10"/>
  <c r="AH23" i="17" s="1"/>
  <c r="AU51" i="10"/>
  <c r="AD23" i="17" s="1"/>
  <c r="AT51" i="10"/>
  <c r="Z23" i="17" s="1"/>
  <c r="AS51" i="10"/>
  <c r="V23" i="17" s="1"/>
  <c r="AR51" i="10"/>
  <c r="R23" i="17" s="1"/>
  <c r="AQ51" i="10"/>
  <c r="N23" i="17" s="1"/>
  <c r="AP51" i="10"/>
  <c r="J23" i="17" s="1"/>
  <c r="AO51" i="10"/>
  <c r="F23" i="17" s="1"/>
  <c r="AN51" i="10"/>
  <c r="B23" i="17" s="1"/>
  <c r="BH53" i="9"/>
  <c r="T69" i="17" s="1"/>
  <c r="BG53" i="9"/>
  <c r="P69" i="17" s="1"/>
  <c r="BF53" i="9"/>
  <c r="BE53" i="9"/>
  <c r="H69" i="17" s="1"/>
  <c r="BD53" i="9"/>
  <c r="D69" i="17" s="1"/>
  <c r="BC53" i="9"/>
  <c r="AB45" i="17" s="1"/>
  <c r="BB53" i="9"/>
  <c r="X45" i="17" s="1"/>
  <c r="BA53" i="9"/>
  <c r="T45" i="17" s="1"/>
  <c r="AZ53" i="9"/>
  <c r="P45" i="17" s="1"/>
  <c r="AY53" i="9"/>
  <c r="L45" i="17" s="1"/>
  <c r="AX53" i="9"/>
  <c r="H45" i="17" s="1"/>
  <c r="AW53" i="9"/>
  <c r="D45" i="17" s="1"/>
  <c r="AV53" i="9"/>
  <c r="AJ22" i="17" s="1"/>
  <c r="AU53" i="9"/>
  <c r="AF22" i="17" s="1"/>
  <c r="AT53" i="9"/>
  <c r="AB22" i="17" s="1"/>
  <c r="AS53" i="9"/>
  <c r="X22" i="17" s="1"/>
  <c r="AR53" i="9"/>
  <c r="T22" i="17" s="1"/>
  <c r="AQ53" i="9"/>
  <c r="P22" i="17" s="1"/>
  <c r="AP53" i="9"/>
  <c r="L22" i="17" s="1"/>
  <c r="AO53" i="9"/>
  <c r="H22" i="17" s="1"/>
  <c r="AN53" i="9"/>
  <c r="D22" i="17" s="1"/>
  <c r="BH52" i="9"/>
  <c r="BH54" i="9" s="1"/>
  <c r="BG52" i="9"/>
  <c r="BF52" i="9"/>
  <c r="K69" i="17" s="1"/>
  <c r="BE52" i="9"/>
  <c r="BD52" i="9"/>
  <c r="BC52" i="9"/>
  <c r="BB52" i="9"/>
  <c r="W45" i="17" s="1"/>
  <c r="BA52" i="9"/>
  <c r="AZ52" i="9"/>
  <c r="AY52" i="9"/>
  <c r="AX52" i="9"/>
  <c r="G45" i="17" s="1"/>
  <c r="AW52" i="9"/>
  <c r="AW54" i="9" s="1"/>
  <c r="AV52" i="9"/>
  <c r="AV54" i="9" s="1"/>
  <c r="AU52" i="9"/>
  <c r="AT52" i="9"/>
  <c r="AA22" i="17" s="1"/>
  <c r="AS52" i="9"/>
  <c r="W22" i="17" s="1"/>
  <c r="AR52" i="9"/>
  <c r="AQ52" i="9"/>
  <c r="AP52" i="9"/>
  <c r="K22" i="17" s="1"/>
  <c r="AO52" i="9"/>
  <c r="G22" i="17" s="1"/>
  <c r="AN52" i="9"/>
  <c r="BH51" i="9"/>
  <c r="R69" i="17" s="1"/>
  <c r="BG51" i="9"/>
  <c r="N69" i="17" s="1"/>
  <c r="BF51" i="9"/>
  <c r="J69" i="17" s="1"/>
  <c r="BE51" i="9"/>
  <c r="F69" i="17" s="1"/>
  <c r="BD51" i="9"/>
  <c r="B69" i="17" s="1"/>
  <c r="BC51" i="9"/>
  <c r="Z45" i="17" s="1"/>
  <c r="BB51" i="9"/>
  <c r="V45" i="17" s="1"/>
  <c r="BA51" i="9"/>
  <c r="R45" i="17" s="1"/>
  <c r="AZ51" i="9"/>
  <c r="N45" i="17" s="1"/>
  <c r="AY51" i="9"/>
  <c r="J45" i="17" s="1"/>
  <c r="AX51" i="9"/>
  <c r="F45" i="17" s="1"/>
  <c r="AW51" i="9"/>
  <c r="B45" i="17" s="1"/>
  <c r="AV51" i="9"/>
  <c r="AH22" i="17" s="1"/>
  <c r="AU51" i="9"/>
  <c r="AD22" i="17" s="1"/>
  <c r="AT51" i="9"/>
  <c r="Z22" i="17" s="1"/>
  <c r="AS51" i="9"/>
  <c r="V22" i="17" s="1"/>
  <c r="AR51" i="9"/>
  <c r="R22" i="17" s="1"/>
  <c r="AQ51" i="9"/>
  <c r="N22" i="17" s="1"/>
  <c r="AP51" i="9"/>
  <c r="J22" i="17" s="1"/>
  <c r="AO51" i="9"/>
  <c r="F22" i="17" s="1"/>
  <c r="AN51" i="9"/>
  <c r="B22" i="17" s="1"/>
  <c r="BH53" i="8"/>
  <c r="T67" i="17" s="1"/>
  <c r="BG53" i="8"/>
  <c r="P67" i="17" s="1"/>
  <c r="BF53" i="8"/>
  <c r="BE53" i="8"/>
  <c r="H67" i="17" s="1"/>
  <c r="BD53" i="8"/>
  <c r="D67" i="17" s="1"/>
  <c r="BC53" i="8"/>
  <c r="AB43" i="17" s="1"/>
  <c r="BB53" i="8"/>
  <c r="BA53" i="8"/>
  <c r="T43" i="17" s="1"/>
  <c r="AZ53" i="8"/>
  <c r="P43" i="17" s="1"/>
  <c r="AY53" i="8"/>
  <c r="L43" i="17" s="1"/>
  <c r="AX53" i="8"/>
  <c r="AW53" i="8"/>
  <c r="D43" i="17" s="1"/>
  <c r="AV53" i="8"/>
  <c r="AJ20" i="17" s="1"/>
  <c r="AU53" i="8"/>
  <c r="AF20" i="17" s="1"/>
  <c r="AT53" i="8"/>
  <c r="AS53" i="8"/>
  <c r="X20" i="17" s="1"/>
  <c r="AR53" i="8"/>
  <c r="T20" i="17" s="1"/>
  <c r="AQ53" i="8"/>
  <c r="P20" i="17" s="1"/>
  <c r="AP53" i="8"/>
  <c r="AO53" i="8"/>
  <c r="H20" i="17" s="1"/>
  <c r="AN53" i="8"/>
  <c r="D20" i="17" s="1"/>
  <c r="BH52" i="8"/>
  <c r="BG52" i="8"/>
  <c r="BG54" i="8" s="1"/>
  <c r="BF52" i="8"/>
  <c r="K67" i="17" s="1"/>
  <c r="BE52" i="8"/>
  <c r="G67" i="17" s="1"/>
  <c r="BD52" i="8"/>
  <c r="BD54" i="8" s="1"/>
  <c r="BC52" i="8"/>
  <c r="BB52" i="8"/>
  <c r="W43" i="17" s="1"/>
  <c r="BA52" i="8"/>
  <c r="BA54" i="8" s="1"/>
  <c r="AZ52" i="8"/>
  <c r="AY52" i="8"/>
  <c r="AY54" i="8" s="1"/>
  <c r="AX52" i="8"/>
  <c r="G43" i="17" s="1"/>
  <c r="AW52" i="8"/>
  <c r="AW54" i="8" s="1"/>
  <c r="AV52" i="8"/>
  <c r="AU52" i="8"/>
  <c r="AU54" i="8" s="1"/>
  <c r="AT52" i="8"/>
  <c r="AA20" i="17" s="1"/>
  <c r="AS52" i="8"/>
  <c r="AR52" i="8"/>
  <c r="AR54" i="8" s="1"/>
  <c r="AQ52" i="8"/>
  <c r="AP52" i="8"/>
  <c r="K20" i="17" s="1"/>
  <c r="AO52" i="8"/>
  <c r="G20" i="17" s="1"/>
  <c r="AN52" i="8"/>
  <c r="BH51" i="8"/>
  <c r="R67" i="17" s="1"/>
  <c r="BG51" i="8"/>
  <c r="N67" i="17" s="1"/>
  <c r="BF51" i="8"/>
  <c r="J67" i="17" s="1"/>
  <c r="BE51" i="8"/>
  <c r="F67" i="17" s="1"/>
  <c r="BD51" i="8"/>
  <c r="B67" i="17" s="1"/>
  <c r="BC51" i="8"/>
  <c r="Z43" i="17" s="1"/>
  <c r="BB51" i="8"/>
  <c r="V43" i="17" s="1"/>
  <c r="BA51" i="8"/>
  <c r="R43" i="17" s="1"/>
  <c r="AZ51" i="8"/>
  <c r="N43" i="17" s="1"/>
  <c r="AY51" i="8"/>
  <c r="J43" i="17" s="1"/>
  <c r="AX51" i="8"/>
  <c r="F43" i="17" s="1"/>
  <c r="AW51" i="8"/>
  <c r="B43" i="17" s="1"/>
  <c r="AV51" i="8"/>
  <c r="AH20" i="17" s="1"/>
  <c r="AU51" i="8"/>
  <c r="AD20" i="17" s="1"/>
  <c r="AT51" i="8"/>
  <c r="Z20" i="17" s="1"/>
  <c r="AS51" i="8"/>
  <c r="V20" i="17" s="1"/>
  <c r="AR51" i="8"/>
  <c r="R20" i="17" s="1"/>
  <c r="AQ51" i="8"/>
  <c r="N20" i="17" s="1"/>
  <c r="AP51" i="8"/>
  <c r="J20" i="17" s="1"/>
  <c r="AO51" i="8"/>
  <c r="F20" i="17" s="1"/>
  <c r="AN51" i="8"/>
  <c r="B20" i="17" s="1"/>
  <c r="BH53" i="7"/>
  <c r="T66" i="17" s="1"/>
  <c r="BG53" i="7"/>
  <c r="P66" i="17" s="1"/>
  <c r="BF53" i="7"/>
  <c r="L66" i="17" s="1"/>
  <c r="BE53" i="7"/>
  <c r="H66" i="17" s="1"/>
  <c r="BD53" i="7"/>
  <c r="D66" i="17" s="1"/>
  <c r="BC53" i="7"/>
  <c r="AB42" i="17" s="1"/>
  <c r="BB53" i="7"/>
  <c r="X42" i="17" s="1"/>
  <c r="BA53" i="7"/>
  <c r="T42" i="17" s="1"/>
  <c r="AZ53" i="7"/>
  <c r="P42" i="17" s="1"/>
  <c r="AY53" i="7"/>
  <c r="L42" i="17" s="1"/>
  <c r="AX53" i="7"/>
  <c r="H42" i="17" s="1"/>
  <c r="AW53" i="7"/>
  <c r="D42" i="17" s="1"/>
  <c r="AV53" i="7"/>
  <c r="AJ19" i="17" s="1"/>
  <c r="AU53" i="7"/>
  <c r="AF19" i="17" s="1"/>
  <c r="AT53" i="7"/>
  <c r="AB19" i="17" s="1"/>
  <c r="AS53" i="7"/>
  <c r="X19" i="17" s="1"/>
  <c r="AR53" i="7"/>
  <c r="T19" i="17" s="1"/>
  <c r="AQ53" i="7"/>
  <c r="P19" i="17" s="1"/>
  <c r="AP53" i="7"/>
  <c r="L19" i="17" s="1"/>
  <c r="AO53" i="7"/>
  <c r="H19" i="17" s="1"/>
  <c r="AN53" i="7"/>
  <c r="D19" i="17" s="1"/>
  <c r="BH52" i="7"/>
  <c r="BG52" i="7"/>
  <c r="BF52" i="7"/>
  <c r="BE52" i="7"/>
  <c r="G66" i="17" s="1"/>
  <c r="BD52" i="7"/>
  <c r="BC52" i="7"/>
  <c r="BC54" i="7" s="1"/>
  <c r="BB52" i="7"/>
  <c r="BB54" i="7" s="1"/>
  <c r="BA52" i="7"/>
  <c r="S42" i="17" s="1"/>
  <c r="AZ52" i="7"/>
  <c r="AY52" i="7"/>
  <c r="K42" i="17" s="1"/>
  <c r="AX52" i="7"/>
  <c r="AW52" i="7"/>
  <c r="C42" i="17" s="1"/>
  <c r="AV52" i="7"/>
  <c r="AU52" i="7"/>
  <c r="AT52" i="7"/>
  <c r="AS52" i="7"/>
  <c r="W19" i="17" s="1"/>
  <c r="AR52" i="7"/>
  <c r="AQ52" i="7"/>
  <c r="AQ54" i="7" s="1"/>
  <c r="AP52" i="7"/>
  <c r="AP54" i="7" s="1"/>
  <c r="AO52" i="7"/>
  <c r="G19" i="17" s="1"/>
  <c r="AN52" i="7"/>
  <c r="BH51" i="7"/>
  <c r="R66" i="17" s="1"/>
  <c r="BG51" i="7"/>
  <c r="N66" i="17" s="1"/>
  <c r="BF51" i="7"/>
  <c r="J66" i="17" s="1"/>
  <c r="BE51" i="7"/>
  <c r="F66" i="17" s="1"/>
  <c r="BD51" i="7"/>
  <c r="B66" i="17" s="1"/>
  <c r="BC51" i="7"/>
  <c r="Z42" i="17" s="1"/>
  <c r="BB51" i="7"/>
  <c r="V42" i="17" s="1"/>
  <c r="BA51" i="7"/>
  <c r="R42" i="17" s="1"/>
  <c r="AZ51" i="7"/>
  <c r="N42" i="17" s="1"/>
  <c r="AY51" i="7"/>
  <c r="J42" i="17" s="1"/>
  <c r="AX51" i="7"/>
  <c r="F42" i="17" s="1"/>
  <c r="AW51" i="7"/>
  <c r="B42" i="17" s="1"/>
  <c r="AV51" i="7"/>
  <c r="AH19" i="17" s="1"/>
  <c r="AU51" i="7"/>
  <c r="AD19" i="17" s="1"/>
  <c r="AT51" i="7"/>
  <c r="Z19" i="17" s="1"/>
  <c r="AS51" i="7"/>
  <c r="V19" i="17" s="1"/>
  <c r="AR51" i="7"/>
  <c r="R19" i="17" s="1"/>
  <c r="AQ51" i="7"/>
  <c r="N19" i="17" s="1"/>
  <c r="AP51" i="7"/>
  <c r="J19" i="17" s="1"/>
  <c r="AO51" i="7"/>
  <c r="F19" i="17" s="1"/>
  <c r="AN51" i="7"/>
  <c r="B19" i="17" s="1"/>
  <c r="BH53" i="6"/>
  <c r="T65" i="17" s="1"/>
  <c r="BG53" i="6"/>
  <c r="P65" i="17" s="1"/>
  <c r="BF53" i="6"/>
  <c r="L65" i="17" s="1"/>
  <c r="BE53" i="6"/>
  <c r="H65" i="17" s="1"/>
  <c r="BD53" i="6"/>
  <c r="D65" i="17" s="1"/>
  <c r="BC53" i="6"/>
  <c r="AB41" i="17" s="1"/>
  <c r="BB53" i="6"/>
  <c r="X41" i="17" s="1"/>
  <c r="BA53" i="6"/>
  <c r="T41" i="17" s="1"/>
  <c r="AZ53" i="6"/>
  <c r="P41" i="17" s="1"/>
  <c r="AY53" i="6"/>
  <c r="L41" i="17" s="1"/>
  <c r="AX53" i="6"/>
  <c r="H41" i="17" s="1"/>
  <c r="AW53" i="6"/>
  <c r="D41" i="17" s="1"/>
  <c r="AV53" i="6"/>
  <c r="AJ18" i="17" s="1"/>
  <c r="AU53" i="6"/>
  <c r="AF18" i="17" s="1"/>
  <c r="AT53" i="6"/>
  <c r="AB18" i="17" s="1"/>
  <c r="AS53" i="6"/>
  <c r="X18" i="17" s="1"/>
  <c r="AR53" i="6"/>
  <c r="T18" i="17" s="1"/>
  <c r="AQ53" i="6"/>
  <c r="P18" i="17" s="1"/>
  <c r="AP53" i="6"/>
  <c r="L18" i="17" s="1"/>
  <c r="AO53" i="6"/>
  <c r="H18" i="17" s="1"/>
  <c r="AN53" i="6"/>
  <c r="D18" i="17" s="1"/>
  <c r="BH52" i="6"/>
  <c r="BG52" i="6"/>
  <c r="O65" i="17" s="1"/>
  <c r="BF52" i="6"/>
  <c r="BF54" i="6" s="1"/>
  <c r="BE52" i="6"/>
  <c r="BD52" i="6"/>
  <c r="BC52" i="6"/>
  <c r="BB52" i="6"/>
  <c r="BA52" i="6"/>
  <c r="BA54" i="6" s="1"/>
  <c r="AZ52" i="6"/>
  <c r="AY52" i="6"/>
  <c r="AX52" i="6"/>
  <c r="AW52" i="6"/>
  <c r="C41" i="17" s="1"/>
  <c r="AV52" i="6"/>
  <c r="AU52" i="6"/>
  <c r="AE18" i="17" s="1"/>
  <c r="AT52" i="6"/>
  <c r="AT54" i="6" s="1"/>
  <c r="AS52" i="6"/>
  <c r="W18" i="17" s="1"/>
  <c r="AR52" i="6"/>
  <c r="AQ52" i="6"/>
  <c r="AP52" i="6"/>
  <c r="AO52" i="6"/>
  <c r="G18" i="17" s="1"/>
  <c r="AN52" i="6"/>
  <c r="BH51" i="6"/>
  <c r="R65" i="17" s="1"/>
  <c r="BG51" i="6"/>
  <c r="N65" i="17" s="1"/>
  <c r="BF51" i="6"/>
  <c r="J65" i="17" s="1"/>
  <c r="BE51" i="6"/>
  <c r="F65" i="17" s="1"/>
  <c r="BD51" i="6"/>
  <c r="B65" i="17" s="1"/>
  <c r="BC51" i="6"/>
  <c r="Z41" i="17" s="1"/>
  <c r="BB51" i="6"/>
  <c r="V41" i="17" s="1"/>
  <c r="BA51" i="6"/>
  <c r="R41" i="17" s="1"/>
  <c r="AZ51" i="6"/>
  <c r="N41" i="17" s="1"/>
  <c r="AY51" i="6"/>
  <c r="J41" i="17" s="1"/>
  <c r="AX51" i="6"/>
  <c r="F41" i="17" s="1"/>
  <c r="AW51" i="6"/>
  <c r="B41" i="17" s="1"/>
  <c r="AV51" i="6"/>
  <c r="AH18" i="17" s="1"/>
  <c r="AU51" i="6"/>
  <c r="AD18" i="17" s="1"/>
  <c r="AT51" i="6"/>
  <c r="Z18" i="17" s="1"/>
  <c r="AS51" i="6"/>
  <c r="V18" i="17" s="1"/>
  <c r="AR51" i="6"/>
  <c r="R18" i="17" s="1"/>
  <c r="AQ51" i="6"/>
  <c r="N18" i="17" s="1"/>
  <c r="AP51" i="6"/>
  <c r="J18" i="17" s="1"/>
  <c r="AO51" i="6"/>
  <c r="F18" i="17" s="1"/>
  <c r="AN51" i="6"/>
  <c r="B18" i="17" s="1"/>
  <c r="BH53" i="5"/>
  <c r="T63" i="17" s="1"/>
  <c r="BG53" i="5"/>
  <c r="P63" i="17" s="1"/>
  <c r="BF53" i="5"/>
  <c r="L63" i="17" s="1"/>
  <c r="BE53" i="5"/>
  <c r="H63" i="17" s="1"/>
  <c r="BD53" i="5"/>
  <c r="D63" i="17" s="1"/>
  <c r="BC53" i="5"/>
  <c r="AB39" i="17" s="1"/>
  <c r="BB53" i="5"/>
  <c r="BA53" i="5"/>
  <c r="T39" i="17" s="1"/>
  <c r="AZ53" i="5"/>
  <c r="P39" i="17" s="1"/>
  <c r="AY53" i="5"/>
  <c r="L39" i="17" s="1"/>
  <c r="AX53" i="5"/>
  <c r="H39" i="17" s="1"/>
  <c r="AW53" i="5"/>
  <c r="D39" i="17" s="1"/>
  <c r="AV53" i="5"/>
  <c r="AJ16" i="17" s="1"/>
  <c r="AU53" i="5"/>
  <c r="AF16" i="17" s="1"/>
  <c r="AT53" i="5"/>
  <c r="AS53" i="5"/>
  <c r="X16" i="17" s="1"/>
  <c r="AR53" i="5"/>
  <c r="T16" i="17" s="1"/>
  <c r="AQ53" i="5"/>
  <c r="P16" i="17" s="1"/>
  <c r="AP53" i="5"/>
  <c r="AO53" i="5"/>
  <c r="H16" i="17" s="1"/>
  <c r="AN53" i="5"/>
  <c r="D16" i="17" s="1"/>
  <c r="BH52" i="5"/>
  <c r="BH54" i="5" s="1"/>
  <c r="BG52" i="5"/>
  <c r="BG54" i="5" s="1"/>
  <c r="BF52" i="5"/>
  <c r="K63" i="17" s="1"/>
  <c r="BE52" i="5"/>
  <c r="G63" i="17" s="1"/>
  <c r="BD52" i="5"/>
  <c r="BC52" i="5"/>
  <c r="BB52" i="5"/>
  <c r="W39" i="17" s="1"/>
  <c r="BA52" i="5"/>
  <c r="AZ52" i="5"/>
  <c r="AY52" i="5"/>
  <c r="AX52" i="5"/>
  <c r="G39" i="17" s="1"/>
  <c r="AW52" i="5"/>
  <c r="AW54" i="5" s="1"/>
  <c r="AV52" i="5"/>
  <c r="AV54" i="5" s="1"/>
  <c r="AU52" i="5"/>
  <c r="AU54" i="5" s="1"/>
  <c r="AT52" i="5"/>
  <c r="AA16" i="17" s="1"/>
  <c r="AS52" i="5"/>
  <c r="AR52" i="5"/>
  <c r="AQ52" i="5"/>
  <c r="O16" i="17" s="1"/>
  <c r="AP52" i="5"/>
  <c r="K16" i="17" s="1"/>
  <c r="AO52" i="5"/>
  <c r="AN52" i="5"/>
  <c r="BH51" i="5"/>
  <c r="R63" i="17" s="1"/>
  <c r="BG51" i="5"/>
  <c r="N63" i="17" s="1"/>
  <c r="BF51" i="5"/>
  <c r="J63" i="17" s="1"/>
  <c r="BE51" i="5"/>
  <c r="F63" i="17" s="1"/>
  <c r="BD51" i="5"/>
  <c r="B63" i="17" s="1"/>
  <c r="BC51" i="5"/>
  <c r="Z39" i="17" s="1"/>
  <c r="BB51" i="5"/>
  <c r="V39" i="17" s="1"/>
  <c r="BA51" i="5"/>
  <c r="R39" i="17" s="1"/>
  <c r="AZ51" i="5"/>
  <c r="N39" i="17" s="1"/>
  <c r="AY51" i="5"/>
  <c r="J39" i="17" s="1"/>
  <c r="AX51" i="5"/>
  <c r="F39" i="17" s="1"/>
  <c r="AW51" i="5"/>
  <c r="B39" i="17" s="1"/>
  <c r="AV51" i="5"/>
  <c r="AH16" i="17" s="1"/>
  <c r="AU51" i="5"/>
  <c r="AD16" i="17" s="1"/>
  <c r="AT51" i="5"/>
  <c r="Z16" i="17" s="1"/>
  <c r="AS51" i="5"/>
  <c r="V16" i="17" s="1"/>
  <c r="AR51" i="5"/>
  <c r="R16" i="17" s="1"/>
  <c r="AQ51" i="5"/>
  <c r="N16" i="17" s="1"/>
  <c r="AP51" i="5"/>
  <c r="J16" i="17" s="1"/>
  <c r="AO51" i="5"/>
  <c r="F16" i="17" s="1"/>
  <c r="AN51" i="5"/>
  <c r="B16" i="17" s="1"/>
  <c r="BH53" i="4"/>
  <c r="T62" i="17" s="1"/>
  <c r="BG53" i="4"/>
  <c r="P62" i="17" s="1"/>
  <c r="BF53" i="4"/>
  <c r="L62" i="17" s="1"/>
  <c r="BE53" i="4"/>
  <c r="H62" i="17" s="1"/>
  <c r="BD53" i="4"/>
  <c r="D62" i="17" s="1"/>
  <c r="BC53" i="4"/>
  <c r="AB38" i="17" s="1"/>
  <c r="BB53" i="4"/>
  <c r="X38" i="17" s="1"/>
  <c r="BA53" i="4"/>
  <c r="T38" i="17" s="1"/>
  <c r="AZ53" i="4"/>
  <c r="P38" i="17" s="1"/>
  <c r="AY53" i="4"/>
  <c r="L38" i="17" s="1"/>
  <c r="AX53" i="4"/>
  <c r="H38" i="17" s="1"/>
  <c r="AW53" i="4"/>
  <c r="D38" i="17" s="1"/>
  <c r="AV53" i="4"/>
  <c r="AJ15" i="17" s="1"/>
  <c r="AU53" i="4"/>
  <c r="AF15" i="17" s="1"/>
  <c r="AT53" i="4"/>
  <c r="AB15" i="17" s="1"/>
  <c r="AS53" i="4"/>
  <c r="X15" i="17" s="1"/>
  <c r="AR53" i="4"/>
  <c r="T15" i="17" s="1"/>
  <c r="AQ53" i="4"/>
  <c r="P15" i="17" s="1"/>
  <c r="AP53" i="4"/>
  <c r="L15" i="17" s="1"/>
  <c r="AO53" i="4"/>
  <c r="H15" i="17" s="1"/>
  <c r="AN53" i="4"/>
  <c r="D15" i="17" s="1"/>
  <c r="BH52" i="4"/>
  <c r="BG52" i="4"/>
  <c r="BF52" i="4"/>
  <c r="BE52" i="4"/>
  <c r="BD52" i="4"/>
  <c r="BC52" i="4"/>
  <c r="BB52" i="4"/>
  <c r="BA52" i="4"/>
  <c r="AZ52" i="4"/>
  <c r="AY52" i="4"/>
  <c r="K38" i="17" s="1"/>
  <c r="AX52" i="4"/>
  <c r="AW52" i="4"/>
  <c r="AV52" i="4"/>
  <c r="AU52" i="4"/>
  <c r="AE15" i="17" s="1"/>
  <c r="AT52" i="4"/>
  <c r="AS52" i="4"/>
  <c r="AR52" i="4"/>
  <c r="AQ52" i="4"/>
  <c r="AP52" i="4"/>
  <c r="AO52" i="4"/>
  <c r="AN52" i="4"/>
  <c r="BH51" i="4"/>
  <c r="R62" i="17" s="1"/>
  <c r="BG51" i="4"/>
  <c r="N62" i="17" s="1"/>
  <c r="BF51" i="4"/>
  <c r="J62" i="17" s="1"/>
  <c r="BE51" i="4"/>
  <c r="F62" i="17" s="1"/>
  <c r="BD51" i="4"/>
  <c r="B62" i="17" s="1"/>
  <c r="BC51" i="4"/>
  <c r="Z38" i="17" s="1"/>
  <c r="BB51" i="4"/>
  <c r="V38" i="17" s="1"/>
  <c r="BA51" i="4"/>
  <c r="R38" i="17" s="1"/>
  <c r="AZ51" i="4"/>
  <c r="N38" i="17" s="1"/>
  <c r="AY51" i="4"/>
  <c r="J38" i="17" s="1"/>
  <c r="AX51" i="4"/>
  <c r="F38" i="17" s="1"/>
  <c r="AW51" i="4"/>
  <c r="B38" i="17" s="1"/>
  <c r="AV51" i="4"/>
  <c r="AH15" i="17" s="1"/>
  <c r="AU51" i="4"/>
  <c r="AD15" i="17" s="1"/>
  <c r="AT51" i="4"/>
  <c r="Z15" i="17" s="1"/>
  <c r="AS51" i="4"/>
  <c r="V15" i="17" s="1"/>
  <c r="AR51" i="4"/>
  <c r="R15" i="17" s="1"/>
  <c r="AQ51" i="4"/>
  <c r="N15" i="17" s="1"/>
  <c r="AP51" i="4"/>
  <c r="J15" i="17" s="1"/>
  <c r="AO51" i="4"/>
  <c r="F15" i="17" s="1"/>
  <c r="AN51" i="4"/>
  <c r="B15" i="17" s="1"/>
  <c r="BE51" i="1"/>
  <c r="BF51" i="1"/>
  <c r="BG51" i="1"/>
  <c r="BH51" i="1"/>
  <c r="BD51" i="1"/>
  <c r="AX51" i="1"/>
  <c r="AY51" i="1"/>
  <c r="AZ51" i="1"/>
  <c r="BA51" i="1"/>
  <c r="BB51" i="1"/>
  <c r="BC51" i="1"/>
  <c r="AW51" i="1"/>
  <c r="AS51" i="1"/>
  <c r="V14" i="17" s="1"/>
  <c r="AT51" i="1"/>
  <c r="Z14" i="17" s="1"/>
  <c r="AU51" i="1"/>
  <c r="AD14" i="17" s="1"/>
  <c r="AV51" i="1"/>
  <c r="AR51" i="1"/>
  <c r="R14" i="17" s="1"/>
  <c r="AO51" i="1"/>
  <c r="F14" i="17" s="1"/>
  <c r="AP51" i="1"/>
  <c r="J14" i="17" s="1"/>
  <c r="AQ51" i="1"/>
  <c r="N14" i="17" s="1"/>
  <c r="AN51" i="1"/>
  <c r="AX54" i="14" l="1"/>
  <c r="AU54" i="14"/>
  <c r="BG54" i="14"/>
  <c r="AN54" i="14"/>
  <c r="AZ54" i="14"/>
  <c r="AP54" i="14"/>
  <c r="BB54" i="14"/>
  <c r="AY54" i="13"/>
  <c r="BE54" i="13"/>
  <c r="AX54" i="13"/>
  <c r="AN54" i="13"/>
  <c r="AZ54" i="13"/>
  <c r="AP54" i="13"/>
  <c r="BB54" i="13"/>
  <c r="AQ54" i="13"/>
  <c r="BC54" i="13"/>
  <c r="AO54" i="12"/>
  <c r="AY54" i="12"/>
  <c r="AQ54" i="12"/>
  <c r="BC54" i="12"/>
  <c r="AR54" i="12"/>
  <c r="BD54" i="12"/>
  <c r="BA54" i="12"/>
  <c r="AS54" i="11"/>
  <c r="BE54" i="11"/>
  <c r="AP54" i="11"/>
  <c r="BB54" i="11"/>
  <c r="AT54" i="11"/>
  <c r="BF54" i="11"/>
  <c r="AV54" i="11"/>
  <c r="BH54" i="11"/>
  <c r="AX54" i="11"/>
  <c r="AU54" i="11"/>
  <c r="BG54" i="11"/>
  <c r="AN54" i="10"/>
  <c r="AZ54" i="10"/>
  <c r="AW54" i="10"/>
  <c r="AY54" i="9"/>
  <c r="BA54" i="9"/>
  <c r="AQ54" i="9"/>
  <c r="BC54" i="9"/>
  <c r="AN54" i="9"/>
  <c r="AZ54" i="9"/>
  <c r="BE54" i="9"/>
  <c r="AT54" i="8"/>
  <c r="AS54" i="8"/>
  <c r="AV54" i="8"/>
  <c r="BH54" i="8"/>
  <c r="AX54" i="7"/>
  <c r="AT54" i="7"/>
  <c r="BF54" i="7"/>
  <c r="AR54" i="7"/>
  <c r="BD54" i="7"/>
  <c r="AW54" i="7"/>
  <c r="AU54" i="7"/>
  <c r="BG54" i="7"/>
  <c r="AN54" i="7"/>
  <c r="AN55" i="7" s="1"/>
  <c r="AZ54" i="7"/>
  <c r="AY54" i="6"/>
  <c r="BE54" i="6"/>
  <c r="AP54" i="6"/>
  <c r="BB54" i="6"/>
  <c r="AV54" i="6"/>
  <c r="BH54" i="6"/>
  <c r="AX54" i="6"/>
  <c r="AN54" i="6"/>
  <c r="AZ54" i="6"/>
  <c r="AQ54" i="6"/>
  <c r="BC54" i="6"/>
  <c r="AR54" i="5"/>
  <c r="BD54" i="5"/>
  <c r="AO54" i="5"/>
  <c r="BA54" i="5"/>
  <c r="AS54" i="5"/>
  <c r="AY54" i="5"/>
  <c r="AY54" i="4"/>
  <c r="AT54" i="4"/>
  <c r="AA15" i="17"/>
  <c r="BF54" i="4"/>
  <c r="K62" i="17"/>
  <c r="AU54" i="4"/>
  <c r="O62" i="17"/>
  <c r="BG54" i="4"/>
  <c r="AV54" i="7"/>
  <c r="AI19" i="17"/>
  <c r="BH54" i="7"/>
  <c r="S66" i="17"/>
  <c r="AN54" i="5"/>
  <c r="C16" i="17"/>
  <c r="AV54" i="4"/>
  <c r="AI15" i="17"/>
  <c r="BH54" i="4"/>
  <c r="S62" i="17"/>
  <c r="AW54" i="4"/>
  <c r="C38" i="17"/>
  <c r="AO54" i="13"/>
  <c r="G27" i="17"/>
  <c r="BA54" i="13"/>
  <c r="S50" i="17"/>
  <c r="AR54" i="9"/>
  <c r="S22" i="17"/>
  <c r="BD54" i="9"/>
  <c r="C69" i="17"/>
  <c r="AZ54" i="5"/>
  <c r="O39" i="17"/>
  <c r="AX54" i="4"/>
  <c r="G38" i="17"/>
  <c r="AN54" i="4"/>
  <c r="C15" i="17"/>
  <c r="AZ54" i="4"/>
  <c r="O38" i="17"/>
  <c r="AR54" i="6"/>
  <c r="S18" i="17"/>
  <c r="BD54" i="6"/>
  <c r="C65" i="17"/>
  <c r="BE54" i="4"/>
  <c r="G62" i="17"/>
  <c r="BH54" i="10"/>
  <c r="S70" i="17"/>
  <c r="AN54" i="11"/>
  <c r="C24" i="17"/>
  <c r="AZ54" i="11"/>
  <c r="O47" i="17"/>
  <c r="AW54" i="12"/>
  <c r="C49" i="17"/>
  <c r="AS54" i="4"/>
  <c r="W15" i="17"/>
  <c r="AP54" i="4"/>
  <c r="K15" i="17"/>
  <c r="BB54" i="4"/>
  <c r="W38" i="17"/>
  <c r="AV54" i="10"/>
  <c r="AI23" i="17"/>
  <c r="AO54" i="4"/>
  <c r="G15" i="17"/>
  <c r="O15" i="17"/>
  <c r="AQ54" i="4"/>
  <c r="AA38" i="17"/>
  <c r="BC54" i="4"/>
  <c r="AN54" i="8"/>
  <c r="C20" i="17"/>
  <c r="AZ54" i="8"/>
  <c r="O43" i="17"/>
  <c r="BA54" i="4"/>
  <c r="S38" i="17"/>
  <c r="AR54" i="4"/>
  <c r="S15" i="17"/>
  <c r="BD54" i="4"/>
  <c r="C62" i="17"/>
  <c r="W28" i="17"/>
  <c r="AS54" i="14"/>
  <c r="G75" i="17"/>
  <c r="BE54" i="14"/>
  <c r="BE54" i="5"/>
  <c r="AO54" i="7"/>
  <c r="BE54" i="8"/>
  <c r="AO54" i="10"/>
  <c r="AX54" i="12"/>
  <c r="AS54" i="12"/>
  <c r="G24" i="17"/>
  <c r="K27" i="17"/>
  <c r="S16" i="17"/>
  <c r="AE23" i="17"/>
  <c r="AE28" i="17"/>
  <c r="AI24" i="17"/>
  <c r="C43" i="17"/>
  <c r="G50" i="17"/>
  <c r="K41" i="17"/>
  <c r="K51" i="17"/>
  <c r="O42" i="17"/>
  <c r="S43" i="17"/>
  <c r="W50" i="17"/>
  <c r="AA41" i="17"/>
  <c r="AA46" i="17"/>
  <c r="AA51" i="17"/>
  <c r="AP54" i="5"/>
  <c r="BB54" i="5"/>
  <c r="AS54" i="7"/>
  <c r="AP54" i="8"/>
  <c r="BB54" i="8"/>
  <c r="AT54" i="9"/>
  <c r="BF54" i="9"/>
  <c r="AX54" i="10"/>
  <c r="AW55" i="10" s="1"/>
  <c r="AS54" i="10"/>
  <c r="C22" i="17"/>
  <c r="G26" i="17"/>
  <c r="K28" i="17"/>
  <c r="S24" i="17"/>
  <c r="X39" i="17"/>
  <c r="C66" i="17"/>
  <c r="C71" i="17"/>
  <c r="G73" i="17"/>
  <c r="K74" i="17"/>
  <c r="O70" i="17"/>
  <c r="O75" i="17"/>
  <c r="S71" i="17"/>
  <c r="C23" i="17"/>
  <c r="S19" i="17"/>
  <c r="L69" i="17"/>
  <c r="BA54" i="7"/>
  <c r="BA54" i="10"/>
  <c r="AO54" i="14"/>
  <c r="L16" i="17"/>
  <c r="O18" i="17"/>
  <c r="S20" i="17"/>
  <c r="AA27" i="17"/>
  <c r="AE19" i="17"/>
  <c r="AE24" i="17"/>
  <c r="AI20" i="17"/>
  <c r="AI26" i="17"/>
  <c r="C39" i="17"/>
  <c r="C45" i="17"/>
  <c r="C50" i="17"/>
  <c r="G41" i="17"/>
  <c r="G51" i="17"/>
  <c r="K47" i="17"/>
  <c r="S39" i="17"/>
  <c r="S45" i="17"/>
  <c r="W41" i="17"/>
  <c r="W51" i="17"/>
  <c r="AA42" i="17"/>
  <c r="AO54" i="6"/>
  <c r="BE54" i="7"/>
  <c r="AO54" i="9"/>
  <c r="BE54" i="10"/>
  <c r="AP54" i="12"/>
  <c r="BB54" i="12"/>
  <c r="O19" i="17"/>
  <c r="W16" i="17"/>
  <c r="AA28" i="17"/>
  <c r="W24" i="17"/>
  <c r="H46" i="17"/>
  <c r="C67" i="17"/>
  <c r="C73" i="17"/>
  <c r="G69" i="17"/>
  <c r="G74" i="17"/>
  <c r="K65" i="17"/>
  <c r="K75" i="17"/>
  <c r="O66" i="17"/>
  <c r="O71" i="17"/>
  <c r="S67" i="17"/>
  <c r="S73" i="17"/>
  <c r="AQ54" i="5"/>
  <c r="BC54" i="5"/>
  <c r="AT54" i="5"/>
  <c r="BF54" i="5"/>
  <c r="AU54" i="6"/>
  <c r="BG54" i="6"/>
  <c r="AS54" i="6"/>
  <c r="AY54" i="7"/>
  <c r="AQ54" i="8"/>
  <c r="BC54" i="8"/>
  <c r="BF54" i="8"/>
  <c r="AU54" i="9"/>
  <c r="BG54" i="9"/>
  <c r="AX54" i="9"/>
  <c r="AS54" i="9"/>
  <c r="AY54" i="10"/>
  <c r="AP54" i="10"/>
  <c r="BB54" i="10"/>
  <c r="AQ54" i="11"/>
  <c r="AN55" i="11" s="1"/>
  <c r="BC54" i="11"/>
  <c r="AN54" i="12"/>
  <c r="AZ54" i="12"/>
  <c r="AR54" i="13"/>
  <c r="BD54" i="13"/>
  <c r="AV54" i="14"/>
  <c r="BH54" i="14"/>
  <c r="AW54" i="14"/>
  <c r="C27" i="17"/>
  <c r="K18" i="17"/>
  <c r="O20" i="17"/>
  <c r="S23" i="17"/>
  <c r="AW54" i="6"/>
  <c r="BA54" i="14"/>
  <c r="C28" i="17"/>
  <c r="G16" i="17"/>
  <c r="K19" i="17"/>
  <c r="L20" i="17"/>
  <c r="O22" i="17"/>
  <c r="S26" i="17"/>
  <c r="AA24" i="17"/>
  <c r="AE20" i="17"/>
  <c r="AE26" i="17"/>
  <c r="AI16" i="17"/>
  <c r="AI22" i="17"/>
  <c r="G42" i="17"/>
  <c r="G47" i="17"/>
  <c r="K43" i="17"/>
  <c r="K49" i="17"/>
  <c r="O45" i="17"/>
  <c r="O50" i="17"/>
  <c r="S41" i="17"/>
  <c r="W42" i="17"/>
  <c r="W47" i="17"/>
  <c r="AA43" i="17"/>
  <c r="AA49" i="17"/>
  <c r="O23" i="17"/>
  <c r="S28" i="17"/>
  <c r="W20" i="17"/>
  <c r="C63" i="17"/>
  <c r="C74" i="17"/>
  <c r="G65" i="17"/>
  <c r="K66" i="17"/>
  <c r="K71" i="17"/>
  <c r="O67" i="17"/>
  <c r="O73" i="17"/>
  <c r="S63" i="17"/>
  <c r="S69" i="17"/>
  <c r="AO54" i="8"/>
  <c r="AT54" i="12"/>
  <c r="BF54" i="12"/>
  <c r="BD55" i="12" s="1"/>
  <c r="AU54" i="13"/>
  <c r="BG54" i="13"/>
  <c r="AS54" i="13"/>
  <c r="L23" i="17"/>
  <c r="O24" i="17"/>
  <c r="AB16" i="17"/>
  <c r="AX54" i="5"/>
  <c r="AX54" i="8"/>
  <c r="AP54" i="9"/>
  <c r="BB54" i="9"/>
  <c r="AT54" i="10"/>
  <c r="BF54" i="10"/>
  <c r="AV54" i="13"/>
  <c r="BH54" i="13"/>
  <c r="O26" i="17"/>
  <c r="AE16" i="17"/>
  <c r="AE22" i="17"/>
  <c r="AE27" i="17"/>
  <c r="AI18" i="17"/>
  <c r="AI28" i="17"/>
  <c r="C47" i="17"/>
  <c r="K39" i="17"/>
  <c r="K45" i="17"/>
  <c r="K50" i="17"/>
  <c r="O41" i="17"/>
  <c r="O46" i="17"/>
  <c r="O51" i="17"/>
  <c r="S47" i="17"/>
  <c r="AA39" i="17"/>
  <c r="AA45" i="17"/>
  <c r="AA50" i="17"/>
  <c r="C18" i="17"/>
  <c r="K24" i="17"/>
  <c r="L26" i="17"/>
  <c r="O27" i="17"/>
  <c r="AA18" i="17"/>
  <c r="H43" i="17"/>
  <c r="H49" i="17"/>
  <c r="X43" i="17"/>
  <c r="X49" i="17"/>
  <c r="C70" i="17"/>
  <c r="C75" i="17"/>
  <c r="G71" i="17"/>
  <c r="O63" i="17"/>
  <c r="O69" i="17"/>
  <c r="O74" i="17"/>
  <c r="S65" i="17"/>
  <c r="S75" i="17"/>
  <c r="C19" i="17"/>
  <c r="O28" i="17"/>
  <c r="AA19" i="17"/>
  <c r="AB20" i="17"/>
  <c r="L67" i="17"/>
  <c r="L73" i="17"/>
  <c r="AH54" i="1"/>
  <c r="BD55" i="10"/>
  <c r="BD55" i="5"/>
  <c r="AH56" i="1"/>
  <c r="AN55" i="14" l="1"/>
  <c r="BD55" i="14"/>
  <c r="AW55" i="14"/>
  <c r="AR55" i="14"/>
  <c r="AN55" i="13"/>
  <c r="AW55" i="13"/>
  <c r="BD55" i="13"/>
  <c r="AR55" i="13"/>
  <c r="AW55" i="12"/>
  <c r="AR55" i="12"/>
  <c r="AN55" i="12"/>
  <c r="AW55" i="11"/>
  <c r="BD55" i="11"/>
  <c r="AR55" i="11"/>
  <c r="AN55" i="10"/>
  <c r="AR55" i="10"/>
  <c r="AN55" i="9"/>
  <c r="AW55" i="9"/>
  <c r="AR55" i="9"/>
  <c r="BD55" i="9"/>
  <c r="AW55" i="8"/>
  <c r="AR55" i="8"/>
  <c r="BD55" i="8"/>
  <c r="AN55" i="8"/>
  <c r="AR55" i="7"/>
  <c r="AW55" i="7"/>
  <c r="BD55" i="7"/>
  <c r="AW55" i="6"/>
  <c r="BD55" i="6"/>
  <c r="AN55" i="6"/>
  <c r="AR55" i="6"/>
  <c r="AR55" i="5"/>
  <c r="AW55" i="5"/>
  <c r="AN55" i="5"/>
  <c r="AW55" i="4"/>
  <c r="AR55" i="4"/>
  <c r="AN55" i="4"/>
  <c r="BD55" i="4"/>
  <c r="J99" i="14" l="1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AK28" i="17"/>
  <c r="AJ54" i="14"/>
  <c r="J53" i="14"/>
  <c r="AI56" i="14"/>
  <c r="J52" i="14"/>
  <c r="AJ51" i="14"/>
  <c r="AI51" i="14"/>
  <c r="J51" i="14"/>
  <c r="J50" i="14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AI54" i="13"/>
  <c r="J52" i="13"/>
  <c r="AJ51" i="13"/>
  <c r="AI51" i="13"/>
  <c r="J51" i="13"/>
  <c r="J50" i="13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AJ56" i="12"/>
  <c r="J53" i="12"/>
  <c r="J52" i="12"/>
  <c r="AJ51" i="12"/>
  <c r="AI51" i="12"/>
  <c r="J51" i="12"/>
  <c r="J50" i="12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AJ54" i="11"/>
  <c r="J53" i="11"/>
  <c r="AI56" i="11"/>
  <c r="J52" i="11"/>
  <c r="AJ51" i="11"/>
  <c r="AI51" i="11"/>
  <c r="J51" i="11"/>
  <c r="J50" i="11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AJ51" i="10"/>
  <c r="AI51" i="10"/>
  <c r="J51" i="10"/>
  <c r="J50" i="10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AJ51" i="9"/>
  <c r="AI51" i="9"/>
  <c r="J51" i="9"/>
  <c r="J50" i="9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AJ54" i="8"/>
  <c r="J53" i="8"/>
  <c r="AI56" i="8"/>
  <c r="AI54" i="8"/>
  <c r="J52" i="8"/>
  <c r="AJ51" i="8"/>
  <c r="AI51" i="8"/>
  <c r="AK51" i="8" s="1"/>
  <c r="J51" i="8"/>
  <c r="J50" i="8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AJ56" i="7"/>
  <c r="J53" i="7"/>
  <c r="J52" i="7"/>
  <c r="AJ51" i="7"/>
  <c r="AI51" i="7"/>
  <c r="J51" i="7"/>
  <c r="J50" i="7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AJ54" i="6"/>
  <c r="J53" i="6"/>
  <c r="AI56" i="6"/>
  <c r="J52" i="6"/>
  <c r="AJ51" i="6"/>
  <c r="AI51" i="6"/>
  <c r="J51" i="6"/>
  <c r="J50" i="6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AI54" i="5"/>
  <c r="J52" i="5"/>
  <c r="AJ51" i="5"/>
  <c r="AI51" i="5"/>
  <c r="J51" i="5"/>
  <c r="J50" i="5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AJ51" i="4"/>
  <c r="AI51" i="4"/>
  <c r="J51" i="4"/>
  <c r="J50" i="4"/>
  <c r="AW52" i="1"/>
  <c r="AU52" i="1"/>
  <c r="AE14" i="17" s="1"/>
  <c r="AU53" i="1"/>
  <c r="AF14" i="17" s="1"/>
  <c r="AK51" i="13" l="1"/>
  <c r="AH51" i="8"/>
  <c r="AH51" i="12"/>
  <c r="AK51" i="4"/>
  <c r="AH51" i="13"/>
  <c r="AH51" i="9"/>
  <c r="AH51" i="5"/>
  <c r="AK51" i="5"/>
  <c r="AH51" i="4"/>
  <c r="AH51" i="6"/>
  <c r="AH51" i="11"/>
  <c r="AK51" i="10"/>
  <c r="AH51" i="10"/>
  <c r="AK23" i="17"/>
  <c r="AJ56" i="4"/>
  <c r="AK18" i="17"/>
  <c r="AH51" i="14"/>
  <c r="AK16" i="17"/>
  <c r="AI56" i="4"/>
  <c r="AJ54" i="4"/>
  <c r="AK15" i="17"/>
  <c r="AK20" i="17"/>
  <c r="AJ56" i="9"/>
  <c r="AI54" i="4"/>
  <c r="AK54" i="4" s="1"/>
  <c r="AH51" i="7"/>
  <c r="AK27" i="17"/>
  <c r="AK26" i="17"/>
  <c r="AI56" i="9"/>
  <c r="AJ54" i="9"/>
  <c r="AJ56" i="5"/>
  <c r="AK51" i="6"/>
  <c r="AI54" i="6"/>
  <c r="AK54" i="6" s="1"/>
  <c r="AI56" i="7"/>
  <c r="AK56" i="7" s="1"/>
  <c r="AJ54" i="7"/>
  <c r="AJ56" i="10"/>
  <c r="AK51" i="11"/>
  <c r="AI54" i="11"/>
  <c r="AK54" i="11" s="1"/>
  <c r="AI56" i="12"/>
  <c r="AK56" i="12" s="1"/>
  <c r="AJ54" i="12"/>
  <c r="AJ56" i="13"/>
  <c r="AK51" i="14"/>
  <c r="AI54" i="14"/>
  <c r="AK54" i="14" s="1"/>
  <c r="AJ56" i="8"/>
  <c r="AK56" i="8" s="1"/>
  <c r="AK51" i="9"/>
  <c r="AI54" i="9"/>
  <c r="AK19" i="17"/>
  <c r="AK22" i="17"/>
  <c r="AK24" i="17"/>
  <c r="AI56" i="5"/>
  <c r="AK56" i="5" s="1"/>
  <c r="AJ54" i="5"/>
  <c r="AK54" i="5" s="1"/>
  <c r="AJ56" i="6"/>
  <c r="AK56" i="6" s="1"/>
  <c r="AK51" i="7"/>
  <c r="AI54" i="7"/>
  <c r="AI56" i="10"/>
  <c r="AJ54" i="10"/>
  <c r="AJ56" i="11"/>
  <c r="AK56" i="11" s="1"/>
  <c r="AK51" i="12"/>
  <c r="AI54" i="12"/>
  <c r="AI56" i="13"/>
  <c r="AJ54" i="13"/>
  <c r="AJ56" i="14"/>
  <c r="AK56" i="14" s="1"/>
  <c r="AK54" i="13"/>
  <c r="AI54" i="10"/>
  <c r="AK54" i="8"/>
  <c r="AU54" i="1"/>
  <c r="AJ51" i="1"/>
  <c r="AI51" i="1"/>
  <c r="BF52" i="1"/>
  <c r="AK56" i="4" l="1"/>
  <c r="AK56" i="13"/>
  <c r="AK56" i="10"/>
  <c r="AK56" i="9"/>
  <c r="AK54" i="12"/>
  <c r="AK54" i="10"/>
  <c r="AK54" i="9"/>
  <c r="AK54" i="7"/>
  <c r="AK51" i="1"/>
  <c r="AH39" i="1"/>
  <c r="AE39" i="1"/>
  <c r="AB39" i="1"/>
  <c r="Y39" i="1"/>
  <c r="Q39" i="1"/>
  <c r="N39" i="1"/>
  <c r="K39" i="1"/>
  <c r="H39" i="1"/>
  <c r="AH38" i="1"/>
  <c r="AE38" i="1"/>
  <c r="AB38" i="1"/>
  <c r="Y38" i="1"/>
  <c r="Q38" i="1"/>
  <c r="N38" i="1"/>
  <c r="K38" i="1"/>
  <c r="H38" i="1"/>
  <c r="AH37" i="1"/>
  <c r="AE37" i="1"/>
  <c r="AB37" i="1"/>
  <c r="Y37" i="1"/>
  <c r="Q37" i="1"/>
  <c r="N37" i="1"/>
  <c r="K37" i="1"/>
  <c r="H37" i="1"/>
  <c r="AH36" i="1"/>
  <c r="AE36" i="1"/>
  <c r="AB36" i="1"/>
  <c r="Y36" i="1"/>
  <c r="Q36" i="1"/>
  <c r="N36" i="1"/>
  <c r="K36" i="1"/>
  <c r="H36" i="1"/>
  <c r="AH35" i="1"/>
  <c r="AE35" i="1"/>
  <c r="AB35" i="1"/>
  <c r="Y35" i="1"/>
  <c r="Q35" i="1"/>
  <c r="N35" i="1"/>
  <c r="K35" i="1"/>
  <c r="H35" i="1"/>
  <c r="AH34" i="1"/>
  <c r="AE34" i="1"/>
  <c r="AB34" i="1"/>
  <c r="Y34" i="1"/>
  <c r="Q34" i="1"/>
  <c r="N34" i="1"/>
  <c r="K34" i="1"/>
  <c r="H34" i="1"/>
  <c r="AH33" i="1"/>
  <c r="AE33" i="1"/>
  <c r="AB33" i="1"/>
  <c r="Y33" i="1"/>
  <c r="Q33" i="1"/>
  <c r="N33" i="1"/>
  <c r="K33" i="1"/>
  <c r="H33" i="1"/>
  <c r="AH32" i="1"/>
  <c r="AE32" i="1"/>
  <c r="AB32" i="1"/>
  <c r="Y32" i="1"/>
  <c r="Q32" i="1"/>
  <c r="N32" i="1"/>
  <c r="K32" i="1"/>
  <c r="H32" i="1"/>
  <c r="AH31" i="1"/>
  <c r="AE31" i="1"/>
  <c r="AB31" i="1"/>
  <c r="Y31" i="1"/>
  <c r="Q31" i="1"/>
  <c r="N31" i="1"/>
  <c r="K31" i="1"/>
  <c r="H31" i="1"/>
  <c r="AH30" i="1"/>
  <c r="AE30" i="1"/>
  <c r="AB30" i="1"/>
  <c r="Y30" i="1"/>
  <c r="Q30" i="1"/>
  <c r="N30" i="1"/>
  <c r="K30" i="1"/>
  <c r="AH29" i="1"/>
  <c r="AE29" i="1"/>
  <c r="AB29" i="1"/>
  <c r="Y29" i="1"/>
  <c r="Q29" i="1"/>
  <c r="N29" i="1"/>
  <c r="K29" i="1"/>
  <c r="H29" i="1"/>
  <c r="AH28" i="1"/>
  <c r="AE28" i="1"/>
  <c r="AB28" i="1"/>
  <c r="Y28" i="1"/>
  <c r="Q28" i="1"/>
  <c r="N28" i="1"/>
  <c r="K28" i="1"/>
  <c r="H28" i="1"/>
  <c r="AH27" i="1"/>
  <c r="AE27" i="1"/>
  <c r="AB27" i="1"/>
  <c r="Y27" i="1"/>
  <c r="Q27" i="1"/>
  <c r="N27" i="1"/>
  <c r="K27" i="1"/>
  <c r="H27" i="1"/>
  <c r="AH26" i="1"/>
  <c r="AE26" i="1"/>
  <c r="AB26" i="1"/>
  <c r="Y26" i="1"/>
  <c r="Q26" i="1"/>
  <c r="N26" i="1"/>
  <c r="K26" i="1"/>
  <c r="H26" i="1"/>
  <c r="AH25" i="1"/>
  <c r="AE25" i="1"/>
  <c r="AB25" i="1"/>
  <c r="Y25" i="1"/>
  <c r="Q25" i="1"/>
  <c r="N25" i="1"/>
  <c r="K25" i="1"/>
  <c r="H25" i="1"/>
  <c r="AH24" i="1"/>
  <c r="AE24" i="1"/>
  <c r="AB24" i="1"/>
  <c r="Y24" i="1"/>
  <c r="Q24" i="1"/>
  <c r="N24" i="1"/>
  <c r="K24" i="1"/>
  <c r="H24" i="1"/>
  <c r="AH23" i="1"/>
  <c r="AE23" i="1"/>
  <c r="AB23" i="1"/>
  <c r="Y23" i="1"/>
  <c r="Q23" i="1"/>
  <c r="N23" i="1"/>
  <c r="K23" i="1"/>
  <c r="H23" i="1"/>
  <c r="AH22" i="1"/>
  <c r="AE22" i="1"/>
  <c r="AB22" i="1"/>
  <c r="Y22" i="1"/>
  <c r="Q22" i="1"/>
  <c r="N22" i="1"/>
  <c r="K22" i="1"/>
  <c r="H22" i="1"/>
  <c r="AH21" i="1"/>
  <c r="AE21" i="1"/>
  <c r="AB21" i="1"/>
  <c r="Y21" i="1"/>
  <c r="Q21" i="1"/>
  <c r="N21" i="1"/>
  <c r="K21" i="1"/>
  <c r="H21" i="1"/>
  <c r="AH20" i="1"/>
  <c r="AE20" i="1"/>
  <c r="AB20" i="1"/>
  <c r="Y20" i="1"/>
  <c r="Q20" i="1"/>
  <c r="N20" i="1"/>
  <c r="K20" i="1"/>
  <c r="H20" i="1"/>
  <c r="AH19" i="1"/>
  <c r="AE19" i="1"/>
  <c r="AB19" i="1"/>
  <c r="Y19" i="1"/>
  <c r="Q19" i="1"/>
  <c r="N19" i="1"/>
  <c r="K19" i="1"/>
  <c r="H19" i="1"/>
  <c r="AH18" i="1"/>
  <c r="AE18" i="1"/>
  <c r="AB18" i="1"/>
  <c r="Y18" i="1"/>
  <c r="Q18" i="1"/>
  <c r="N18" i="1"/>
  <c r="K18" i="1"/>
  <c r="H18" i="1"/>
  <c r="AH17" i="1"/>
  <c r="AE17" i="1"/>
  <c r="AB17" i="1"/>
  <c r="Y17" i="1"/>
  <c r="Q17" i="1"/>
  <c r="N17" i="1"/>
  <c r="K17" i="1"/>
  <c r="H17" i="1"/>
  <c r="AH16" i="1"/>
  <c r="AE16" i="1"/>
  <c r="AB16" i="1"/>
  <c r="Y16" i="1"/>
  <c r="Q16" i="1"/>
  <c r="N16" i="1"/>
  <c r="K16" i="1"/>
  <c r="H16" i="1"/>
  <c r="AH15" i="1"/>
  <c r="AE15" i="1"/>
  <c r="AB15" i="1"/>
  <c r="Y15" i="1"/>
  <c r="Q15" i="1"/>
  <c r="N15" i="1"/>
  <c r="K15" i="1"/>
  <c r="H15" i="1"/>
  <c r="AH14" i="1"/>
  <c r="AE14" i="1"/>
  <c r="AB14" i="1"/>
  <c r="Y14" i="1"/>
  <c r="Q14" i="1"/>
  <c r="N14" i="1"/>
  <c r="K14" i="1"/>
  <c r="H14" i="1"/>
  <c r="AH13" i="1"/>
  <c r="AE13" i="1"/>
  <c r="AB13" i="1"/>
  <c r="Y13" i="1"/>
  <c r="Q13" i="1"/>
  <c r="N13" i="1"/>
  <c r="K13" i="1"/>
  <c r="H13" i="1"/>
  <c r="AH12" i="1"/>
  <c r="AE12" i="1"/>
  <c r="AB12" i="1"/>
  <c r="Y12" i="1"/>
  <c r="Q12" i="1"/>
  <c r="N12" i="1"/>
  <c r="K12" i="1"/>
  <c r="H12" i="1"/>
  <c r="AH11" i="1"/>
  <c r="AE11" i="1"/>
  <c r="AB11" i="1"/>
  <c r="Y11" i="1"/>
  <c r="Q11" i="1"/>
  <c r="N11" i="1"/>
  <c r="K11" i="1"/>
  <c r="H11" i="1"/>
  <c r="AH10" i="1"/>
  <c r="AE10" i="1"/>
  <c r="AB10" i="1"/>
  <c r="Y10" i="1"/>
  <c r="Q10" i="1"/>
  <c r="N10" i="1"/>
  <c r="K10" i="1"/>
  <c r="H10" i="1"/>
  <c r="AH9" i="1"/>
  <c r="AE9" i="1"/>
  <c r="AB9" i="1"/>
  <c r="Y9" i="1"/>
  <c r="Q9" i="1"/>
  <c r="N9" i="1"/>
  <c r="K9" i="1"/>
  <c r="AH39" i="4"/>
  <c r="AE39" i="4"/>
  <c r="AB39" i="4"/>
  <c r="Y39" i="4"/>
  <c r="Q39" i="4"/>
  <c r="N39" i="4"/>
  <c r="K39" i="4"/>
  <c r="H39" i="4"/>
  <c r="AH38" i="4"/>
  <c r="AE38" i="4"/>
  <c r="AB38" i="4"/>
  <c r="Y38" i="4"/>
  <c r="Q38" i="4"/>
  <c r="N38" i="4"/>
  <c r="K38" i="4"/>
  <c r="H38" i="4"/>
  <c r="AH37" i="4"/>
  <c r="AE37" i="4"/>
  <c r="AB37" i="4"/>
  <c r="Y37" i="4"/>
  <c r="Q37" i="4"/>
  <c r="N37" i="4"/>
  <c r="K37" i="4"/>
  <c r="H37" i="4"/>
  <c r="AH36" i="4"/>
  <c r="AE36" i="4"/>
  <c r="AB36" i="4"/>
  <c r="Y36" i="4"/>
  <c r="Q36" i="4"/>
  <c r="N36" i="4"/>
  <c r="K36" i="4"/>
  <c r="H36" i="4"/>
  <c r="AH35" i="4"/>
  <c r="AE35" i="4"/>
  <c r="AB35" i="4"/>
  <c r="Y35" i="4"/>
  <c r="Q35" i="4"/>
  <c r="N35" i="4"/>
  <c r="K35" i="4"/>
  <c r="H35" i="4"/>
  <c r="AH34" i="4"/>
  <c r="AE34" i="4"/>
  <c r="AB34" i="4"/>
  <c r="Y34" i="4"/>
  <c r="Q34" i="4"/>
  <c r="N34" i="4"/>
  <c r="K34" i="4"/>
  <c r="H34" i="4"/>
  <c r="AH33" i="4"/>
  <c r="AE33" i="4"/>
  <c r="AB33" i="4"/>
  <c r="Y33" i="4"/>
  <c r="Q33" i="4"/>
  <c r="N33" i="4"/>
  <c r="K33" i="4"/>
  <c r="H33" i="4"/>
  <c r="AH32" i="4"/>
  <c r="AE32" i="4"/>
  <c r="AB32" i="4"/>
  <c r="Y32" i="4"/>
  <c r="Q32" i="4"/>
  <c r="N32" i="4"/>
  <c r="K32" i="4"/>
  <c r="H32" i="4"/>
  <c r="AH31" i="4"/>
  <c r="AE31" i="4"/>
  <c r="AB31" i="4"/>
  <c r="Y31" i="4"/>
  <c r="Q31" i="4"/>
  <c r="N31" i="4"/>
  <c r="K31" i="4"/>
  <c r="H31" i="4"/>
  <c r="AH30" i="4"/>
  <c r="AE30" i="4"/>
  <c r="AB30" i="4"/>
  <c r="Y30" i="4"/>
  <c r="Q30" i="4"/>
  <c r="N30" i="4"/>
  <c r="K30" i="4"/>
  <c r="H30" i="4"/>
  <c r="AH29" i="4"/>
  <c r="AE29" i="4"/>
  <c r="AB29" i="4"/>
  <c r="Y29" i="4"/>
  <c r="Q29" i="4"/>
  <c r="N29" i="4"/>
  <c r="K29" i="4"/>
  <c r="H29" i="4"/>
  <c r="AH28" i="4"/>
  <c r="AE28" i="4"/>
  <c r="AB28" i="4"/>
  <c r="Y28" i="4"/>
  <c r="Q28" i="4"/>
  <c r="N28" i="4"/>
  <c r="K28" i="4"/>
  <c r="H28" i="4"/>
  <c r="AH27" i="4"/>
  <c r="AE27" i="4"/>
  <c r="AB27" i="4"/>
  <c r="Y27" i="4"/>
  <c r="Q27" i="4"/>
  <c r="N27" i="4"/>
  <c r="K27" i="4"/>
  <c r="H27" i="4"/>
  <c r="AH26" i="4"/>
  <c r="AE26" i="4"/>
  <c r="AB26" i="4"/>
  <c r="Y26" i="4"/>
  <c r="Q26" i="4"/>
  <c r="N26" i="4"/>
  <c r="K26" i="4"/>
  <c r="H26" i="4"/>
  <c r="AH25" i="4"/>
  <c r="AE25" i="4"/>
  <c r="AB25" i="4"/>
  <c r="Y25" i="4"/>
  <c r="Q25" i="4"/>
  <c r="N25" i="4"/>
  <c r="K25" i="4"/>
  <c r="H25" i="4"/>
  <c r="AH24" i="4"/>
  <c r="AE24" i="4"/>
  <c r="AB24" i="4"/>
  <c r="Y24" i="4"/>
  <c r="Q24" i="4"/>
  <c r="N24" i="4"/>
  <c r="K24" i="4"/>
  <c r="H24" i="4"/>
  <c r="AH23" i="4"/>
  <c r="AE23" i="4"/>
  <c r="AB23" i="4"/>
  <c r="Y23" i="4"/>
  <c r="Q23" i="4"/>
  <c r="N23" i="4"/>
  <c r="K23" i="4"/>
  <c r="H23" i="4"/>
  <c r="AH22" i="4"/>
  <c r="AE22" i="4"/>
  <c r="AB22" i="4"/>
  <c r="Y22" i="4"/>
  <c r="Q22" i="4"/>
  <c r="N22" i="4"/>
  <c r="K22" i="4"/>
  <c r="H22" i="4"/>
  <c r="AH21" i="4"/>
  <c r="AE21" i="4"/>
  <c r="AB21" i="4"/>
  <c r="Y21" i="4"/>
  <c r="Q21" i="4"/>
  <c r="N21" i="4"/>
  <c r="K21" i="4"/>
  <c r="H21" i="4"/>
  <c r="AH20" i="4"/>
  <c r="AE20" i="4"/>
  <c r="AB20" i="4"/>
  <c r="Y20" i="4"/>
  <c r="Q20" i="4"/>
  <c r="N20" i="4"/>
  <c r="K20" i="4"/>
  <c r="H20" i="4"/>
  <c r="AH19" i="4"/>
  <c r="AE19" i="4"/>
  <c r="AB19" i="4"/>
  <c r="Y19" i="4"/>
  <c r="Q19" i="4"/>
  <c r="N19" i="4"/>
  <c r="K19" i="4"/>
  <c r="H19" i="4"/>
  <c r="AH18" i="4"/>
  <c r="AE18" i="4"/>
  <c r="AB18" i="4"/>
  <c r="Y18" i="4"/>
  <c r="Q18" i="4"/>
  <c r="N18" i="4"/>
  <c r="K18" i="4"/>
  <c r="H18" i="4"/>
  <c r="AH17" i="4"/>
  <c r="AE17" i="4"/>
  <c r="AB17" i="4"/>
  <c r="Y17" i="4"/>
  <c r="Q17" i="4"/>
  <c r="N17" i="4"/>
  <c r="K17" i="4"/>
  <c r="H17" i="4"/>
  <c r="AH16" i="4"/>
  <c r="AE16" i="4"/>
  <c r="AB16" i="4"/>
  <c r="Y16" i="4"/>
  <c r="Q16" i="4"/>
  <c r="N16" i="4"/>
  <c r="K16" i="4"/>
  <c r="H16" i="4"/>
  <c r="AH15" i="4"/>
  <c r="AE15" i="4"/>
  <c r="AB15" i="4"/>
  <c r="Y15" i="4"/>
  <c r="Q15" i="4"/>
  <c r="N15" i="4"/>
  <c r="K15" i="4"/>
  <c r="H15" i="4"/>
  <c r="AH14" i="4"/>
  <c r="AE14" i="4"/>
  <c r="AB14" i="4"/>
  <c r="Y14" i="4"/>
  <c r="Q14" i="4"/>
  <c r="N14" i="4"/>
  <c r="K14" i="4"/>
  <c r="H14" i="4"/>
  <c r="AH13" i="4"/>
  <c r="AE13" i="4"/>
  <c r="AB13" i="4"/>
  <c r="Y13" i="4"/>
  <c r="Q13" i="4"/>
  <c r="N13" i="4"/>
  <c r="K13" i="4"/>
  <c r="H13" i="4"/>
  <c r="AH12" i="4"/>
  <c r="AE12" i="4"/>
  <c r="AB12" i="4"/>
  <c r="Y12" i="4"/>
  <c r="Q12" i="4"/>
  <c r="N12" i="4"/>
  <c r="K12" i="4"/>
  <c r="H12" i="4"/>
  <c r="AH11" i="4"/>
  <c r="AE11" i="4"/>
  <c r="AB11" i="4"/>
  <c r="Y11" i="4"/>
  <c r="Q11" i="4"/>
  <c r="N11" i="4"/>
  <c r="K11" i="4"/>
  <c r="H11" i="4"/>
  <c r="AH10" i="4"/>
  <c r="AE10" i="4"/>
  <c r="AB10" i="4"/>
  <c r="Y10" i="4"/>
  <c r="Q10" i="4"/>
  <c r="N10" i="4"/>
  <c r="K10" i="4"/>
  <c r="H10" i="4"/>
  <c r="AH9" i="4"/>
  <c r="AE9" i="4"/>
  <c r="AB9" i="4"/>
  <c r="Y9" i="4"/>
  <c r="Q9" i="4"/>
  <c r="N9" i="4"/>
  <c r="K9" i="4"/>
  <c r="H9" i="4"/>
  <c r="Q39" i="5"/>
  <c r="N39" i="5"/>
  <c r="K39" i="5"/>
  <c r="H39" i="5"/>
  <c r="Q38" i="5"/>
  <c r="N38" i="5"/>
  <c r="K38" i="5"/>
  <c r="H38" i="5"/>
  <c r="Q37" i="5"/>
  <c r="N37" i="5"/>
  <c r="K37" i="5"/>
  <c r="H37" i="5"/>
  <c r="Q36" i="5"/>
  <c r="N36" i="5"/>
  <c r="K36" i="5"/>
  <c r="H36" i="5"/>
  <c r="Q35" i="5"/>
  <c r="N35" i="5"/>
  <c r="K35" i="5"/>
  <c r="H35" i="5"/>
  <c r="Q34" i="5"/>
  <c r="N34" i="5"/>
  <c r="K34" i="5"/>
  <c r="H34" i="5"/>
  <c r="Q33" i="5"/>
  <c r="N33" i="5"/>
  <c r="K33" i="5"/>
  <c r="H33" i="5"/>
  <c r="Q32" i="5"/>
  <c r="N32" i="5"/>
  <c r="K32" i="5"/>
  <c r="H32" i="5"/>
  <c r="Q31" i="5"/>
  <c r="N31" i="5"/>
  <c r="K31" i="5"/>
  <c r="H31" i="5"/>
  <c r="Q30" i="5"/>
  <c r="N30" i="5"/>
  <c r="K30" i="5"/>
  <c r="H30" i="5"/>
  <c r="Q29" i="5"/>
  <c r="N29" i="5"/>
  <c r="K29" i="5"/>
  <c r="H29" i="5"/>
  <c r="Q28" i="5"/>
  <c r="N28" i="5"/>
  <c r="K28" i="5"/>
  <c r="H28" i="5"/>
  <c r="Q27" i="5"/>
  <c r="N27" i="5"/>
  <c r="K27" i="5"/>
  <c r="H27" i="5"/>
  <c r="Q26" i="5"/>
  <c r="N26" i="5"/>
  <c r="K26" i="5"/>
  <c r="H26" i="5"/>
  <c r="Q25" i="5"/>
  <c r="N25" i="5"/>
  <c r="K25" i="5"/>
  <c r="H25" i="5"/>
  <c r="Q24" i="5"/>
  <c r="N24" i="5"/>
  <c r="K24" i="5"/>
  <c r="H24" i="5"/>
  <c r="Q23" i="5"/>
  <c r="N23" i="5"/>
  <c r="K23" i="5"/>
  <c r="H23" i="5"/>
  <c r="Q22" i="5"/>
  <c r="N22" i="5"/>
  <c r="K22" i="5"/>
  <c r="H22" i="5"/>
  <c r="Q21" i="5"/>
  <c r="N21" i="5"/>
  <c r="K21" i="5"/>
  <c r="H21" i="5"/>
  <c r="Q20" i="5"/>
  <c r="N20" i="5"/>
  <c r="K20" i="5"/>
  <c r="H20" i="5"/>
  <c r="Q19" i="5"/>
  <c r="N19" i="5"/>
  <c r="K19" i="5"/>
  <c r="H19" i="5"/>
  <c r="Q18" i="5"/>
  <c r="N18" i="5"/>
  <c r="K18" i="5"/>
  <c r="H18" i="5"/>
  <c r="Q17" i="5"/>
  <c r="N17" i="5"/>
  <c r="K17" i="5"/>
  <c r="H17" i="5"/>
  <c r="Q16" i="5"/>
  <c r="N16" i="5"/>
  <c r="K16" i="5"/>
  <c r="H16" i="5"/>
  <c r="Q15" i="5"/>
  <c r="N15" i="5"/>
  <c r="K15" i="5"/>
  <c r="H15" i="5"/>
  <c r="Q14" i="5"/>
  <c r="N14" i="5"/>
  <c r="K14" i="5"/>
  <c r="H14" i="5"/>
  <c r="Q13" i="5"/>
  <c r="N13" i="5"/>
  <c r="K13" i="5"/>
  <c r="H13" i="5"/>
  <c r="Q12" i="5"/>
  <c r="N12" i="5"/>
  <c r="K12" i="5"/>
  <c r="H12" i="5"/>
  <c r="Q11" i="5"/>
  <c r="N11" i="5"/>
  <c r="K11" i="5"/>
  <c r="H11" i="5"/>
  <c r="Q10" i="5"/>
  <c r="N10" i="5"/>
  <c r="K10" i="5"/>
  <c r="H10" i="5"/>
  <c r="Q9" i="5"/>
  <c r="N9" i="5"/>
  <c r="K9" i="5"/>
  <c r="H9" i="5"/>
  <c r="N24" i="6"/>
  <c r="Q39" i="6"/>
  <c r="N39" i="6"/>
  <c r="K39" i="6"/>
  <c r="H39" i="6"/>
  <c r="Q38" i="6"/>
  <c r="N38" i="6"/>
  <c r="K38" i="6"/>
  <c r="H38" i="6"/>
  <c r="Q37" i="6"/>
  <c r="N37" i="6"/>
  <c r="K37" i="6"/>
  <c r="H37" i="6"/>
  <c r="Q36" i="6"/>
  <c r="N36" i="6"/>
  <c r="K36" i="6"/>
  <c r="H36" i="6"/>
  <c r="Q35" i="6"/>
  <c r="N35" i="6"/>
  <c r="K35" i="6"/>
  <c r="H35" i="6"/>
  <c r="Q34" i="6"/>
  <c r="N34" i="6"/>
  <c r="K34" i="6"/>
  <c r="H34" i="6"/>
  <c r="Q33" i="6"/>
  <c r="N33" i="6"/>
  <c r="K33" i="6"/>
  <c r="H33" i="6"/>
  <c r="Q32" i="6"/>
  <c r="N32" i="6"/>
  <c r="K32" i="6"/>
  <c r="H32" i="6"/>
  <c r="Q31" i="6"/>
  <c r="N31" i="6"/>
  <c r="K31" i="6"/>
  <c r="H31" i="6"/>
  <c r="Q30" i="6"/>
  <c r="N30" i="6"/>
  <c r="K30" i="6"/>
  <c r="H30" i="6"/>
  <c r="Q29" i="6"/>
  <c r="N29" i="6"/>
  <c r="K29" i="6"/>
  <c r="H29" i="6"/>
  <c r="Q28" i="6"/>
  <c r="N28" i="6"/>
  <c r="K28" i="6"/>
  <c r="H28" i="6"/>
  <c r="Q27" i="6"/>
  <c r="N27" i="6"/>
  <c r="K27" i="6"/>
  <c r="H27" i="6"/>
  <c r="Q26" i="6"/>
  <c r="N26" i="6"/>
  <c r="K26" i="6"/>
  <c r="H26" i="6"/>
  <c r="Q25" i="6"/>
  <c r="N25" i="6"/>
  <c r="K25" i="6"/>
  <c r="H25" i="6"/>
  <c r="Q24" i="6"/>
  <c r="K24" i="6"/>
  <c r="H24" i="6"/>
  <c r="Q23" i="6"/>
  <c r="N23" i="6"/>
  <c r="K23" i="6"/>
  <c r="H23" i="6"/>
  <c r="Q22" i="6"/>
  <c r="N22" i="6"/>
  <c r="K22" i="6"/>
  <c r="H22" i="6"/>
  <c r="Q21" i="6"/>
  <c r="N21" i="6"/>
  <c r="K21" i="6"/>
  <c r="H21" i="6"/>
  <c r="Q20" i="6"/>
  <c r="N20" i="6"/>
  <c r="K20" i="6"/>
  <c r="H20" i="6"/>
  <c r="Q19" i="6"/>
  <c r="N19" i="6"/>
  <c r="K19" i="6"/>
  <c r="H19" i="6"/>
  <c r="Q18" i="6"/>
  <c r="N18" i="6"/>
  <c r="K18" i="6"/>
  <c r="H18" i="6"/>
  <c r="Q17" i="6"/>
  <c r="N17" i="6"/>
  <c r="K17" i="6"/>
  <c r="H17" i="6"/>
  <c r="Q16" i="6"/>
  <c r="N16" i="6"/>
  <c r="K16" i="6"/>
  <c r="H16" i="6"/>
  <c r="Q15" i="6"/>
  <c r="N15" i="6"/>
  <c r="K15" i="6"/>
  <c r="H15" i="6"/>
  <c r="Q14" i="6"/>
  <c r="N14" i="6"/>
  <c r="K14" i="6"/>
  <c r="H14" i="6"/>
  <c r="Q13" i="6"/>
  <c r="N13" i="6"/>
  <c r="K13" i="6"/>
  <c r="H13" i="6"/>
  <c r="Q12" i="6"/>
  <c r="N12" i="6"/>
  <c r="K12" i="6"/>
  <c r="H12" i="6"/>
  <c r="Q11" i="6"/>
  <c r="N11" i="6"/>
  <c r="K11" i="6"/>
  <c r="H11" i="6"/>
  <c r="Q10" i="6"/>
  <c r="N10" i="6"/>
  <c r="K10" i="6"/>
  <c r="H10" i="6"/>
  <c r="Q9" i="6"/>
  <c r="N9" i="6"/>
  <c r="K9" i="6"/>
  <c r="H9" i="6"/>
  <c r="K12" i="7"/>
  <c r="Q39" i="7"/>
  <c r="N39" i="7"/>
  <c r="K39" i="7"/>
  <c r="H39" i="7"/>
  <c r="Q38" i="7"/>
  <c r="N38" i="7"/>
  <c r="K38" i="7"/>
  <c r="H38" i="7"/>
  <c r="Q37" i="7"/>
  <c r="N37" i="7"/>
  <c r="K37" i="7"/>
  <c r="H37" i="7"/>
  <c r="Q36" i="7"/>
  <c r="N36" i="7"/>
  <c r="K36" i="7"/>
  <c r="H36" i="7"/>
  <c r="Q35" i="7"/>
  <c r="N35" i="7"/>
  <c r="K35" i="7"/>
  <c r="H35" i="7"/>
  <c r="Q34" i="7"/>
  <c r="N34" i="7"/>
  <c r="K34" i="7"/>
  <c r="H34" i="7"/>
  <c r="Q33" i="7"/>
  <c r="N33" i="7"/>
  <c r="K33" i="7"/>
  <c r="H33" i="7"/>
  <c r="Q32" i="7"/>
  <c r="N32" i="7"/>
  <c r="K32" i="7"/>
  <c r="H32" i="7"/>
  <c r="Q31" i="7"/>
  <c r="N31" i="7"/>
  <c r="K31" i="7"/>
  <c r="H31" i="7"/>
  <c r="Q30" i="7"/>
  <c r="N30" i="7"/>
  <c r="K30" i="7"/>
  <c r="H30" i="7"/>
  <c r="Q29" i="7"/>
  <c r="N29" i="7"/>
  <c r="K29" i="7"/>
  <c r="H29" i="7"/>
  <c r="Q28" i="7"/>
  <c r="N28" i="7"/>
  <c r="K28" i="7"/>
  <c r="H28" i="7"/>
  <c r="Q27" i="7"/>
  <c r="N27" i="7"/>
  <c r="K27" i="7"/>
  <c r="H27" i="7"/>
  <c r="Q26" i="7"/>
  <c r="N26" i="7"/>
  <c r="K26" i="7"/>
  <c r="H26" i="7"/>
  <c r="Q25" i="7"/>
  <c r="N25" i="7"/>
  <c r="K25" i="7"/>
  <c r="H25" i="7"/>
  <c r="Q24" i="7"/>
  <c r="N24" i="7"/>
  <c r="K24" i="7"/>
  <c r="H24" i="7"/>
  <c r="Q23" i="7"/>
  <c r="N23" i="7"/>
  <c r="K23" i="7"/>
  <c r="H23" i="7"/>
  <c r="Q22" i="7"/>
  <c r="N22" i="7"/>
  <c r="K22" i="7"/>
  <c r="H22" i="7"/>
  <c r="Q21" i="7"/>
  <c r="N21" i="7"/>
  <c r="K21" i="7"/>
  <c r="H21" i="7"/>
  <c r="Q20" i="7"/>
  <c r="N20" i="7"/>
  <c r="K20" i="7"/>
  <c r="H20" i="7"/>
  <c r="Q19" i="7"/>
  <c r="N19" i="7"/>
  <c r="K19" i="7"/>
  <c r="H19" i="7"/>
  <c r="Q18" i="7"/>
  <c r="N18" i="7"/>
  <c r="K18" i="7"/>
  <c r="H18" i="7"/>
  <c r="Q17" i="7"/>
  <c r="N17" i="7"/>
  <c r="K17" i="7"/>
  <c r="H17" i="7"/>
  <c r="Q16" i="7"/>
  <c r="N16" i="7"/>
  <c r="K16" i="7"/>
  <c r="H16" i="7"/>
  <c r="Q15" i="7"/>
  <c r="N15" i="7"/>
  <c r="K15" i="7"/>
  <c r="H15" i="7"/>
  <c r="Q14" i="7"/>
  <c r="N14" i="7"/>
  <c r="K14" i="7"/>
  <c r="H14" i="7"/>
  <c r="Q13" i="7"/>
  <c r="N13" i="7"/>
  <c r="K13" i="7"/>
  <c r="H13" i="7"/>
  <c r="Q12" i="7"/>
  <c r="N12" i="7"/>
  <c r="H12" i="7"/>
  <c r="Q11" i="7"/>
  <c r="N11" i="7"/>
  <c r="K11" i="7"/>
  <c r="H11" i="7"/>
  <c r="Q10" i="7"/>
  <c r="N10" i="7"/>
  <c r="K10" i="7"/>
  <c r="H10" i="7"/>
  <c r="Q9" i="7"/>
  <c r="N9" i="7"/>
  <c r="K9" i="7"/>
  <c r="H9" i="7"/>
  <c r="N11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9" i="8"/>
  <c r="N10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9" i="8"/>
  <c r="H9" i="8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9" i="9"/>
  <c r="H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9" i="10"/>
  <c r="N24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9" i="11"/>
  <c r="Q12" i="12"/>
  <c r="Q10" i="12"/>
  <c r="Q11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9" i="12"/>
  <c r="H9" i="12"/>
  <c r="K39" i="13"/>
  <c r="Q23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9" i="13"/>
  <c r="N14" i="13"/>
  <c r="N10" i="13"/>
  <c r="N11" i="13"/>
  <c r="N12" i="13"/>
  <c r="N13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9" i="13"/>
  <c r="N29" i="14"/>
  <c r="Q22" i="14"/>
  <c r="N1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9" i="14"/>
  <c r="N10" i="14"/>
  <c r="N11" i="14"/>
  <c r="N12" i="14"/>
  <c r="N13" i="14"/>
  <c r="N14" i="14"/>
  <c r="N15" i="14"/>
  <c r="N16" i="14"/>
  <c r="N17" i="14"/>
  <c r="N18" i="14"/>
  <c r="N20" i="14"/>
  <c r="N21" i="14"/>
  <c r="N22" i="14"/>
  <c r="N23" i="14"/>
  <c r="N24" i="14"/>
  <c r="N25" i="14"/>
  <c r="N26" i="14"/>
  <c r="N27" i="14"/>
  <c r="N28" i="14"/>
  <c r="N30" i="14"/>
  <c r="N31" i="14"/>
  <c r="N32" i="14"/>
  <c r="N33" i="14"/>
  <c r="N34" i="14"/>
  <c r="N35" i="14"/>
  <c r="N36" i="14"/>
  <c r="N37" i="14"/>
  <c r="N38" i="14"/>
  <c r="N39" i="14"/>
  <c r="N9" i="14"/>
  <c r="H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9" i="14"/>
  <c r="Y49" i="17"/>
  <c r="I26" i="17"/>
  <c r="I47" i="17"/>
  <c r="Y22" i="17"/>
  <c r="Y16" i="17"/>
  <c r="J50" i="1"/>
  <c r="J51" i="1"/>
  <c r="J52" i="1"/>
  <c r="J53" i="1"/>
  <c r="J54" i="1"/>
  <c r="J55" i="1"/>
  <c r="J56" i="1"/>
  <c r="J57" i="1"/>
  <c r="J58" i="1"/>
  <c r="AO53" i="1"/>
  <c r="H14" i="17" s="1"/>
  <c r="AP53" i="1"/>
  <c r="L14" i="17" s="1"/>
  <c r="AQ53" i="1"/>
  <c r="P14" i="17" s="1"/>
  <c r="AR53" i="1"/>
  <c r="T14" i="17" s="1"/>
  <c r="AS53" i="1"/>
  <c r="X14" i="17" s="1"/>
  <c r="AT53" i="1"/>
  <c r="AB14" i="17" s="1"/>
  <c r="AV53" i="1"/>
  <c r="AW53" i="1"/>
  <c r="D37" i="17" s="1"/>
  <c r="AX53" i="1"/>
  <c r="H37" i="17" s="1"/>
  <c r="AY53" i="1"/>
  <c r="L37" i="17" s="1"/>
  <c r="AZ53" i="1"/>
  <c r="P37" i="17" s="1"/>
  <c r="BA53" i="1"/>
  <c r="T37" i="17" s="1"/>
  <c r="BB53" i="1"/>
  <c r="X37" i="17" s="1"/>
  <c r="BC53" i="1"/>
  <c r="AB37" i="17" s="1"/>
  <c r="BD53" i="1"/>
  <c r="BE53" i="1"/>
  <c r="H61" i="17" s="1"/>
  <c r="BF53" i="1"/>
  <c r="L61" i="17" s="1"/>
  <c r="BG53" i="1"/>
  <c r="P61" i="17" s="1"/>
  <c r="BH53" i="1"/>
  <c r="T61" i="17" s="1"/>
  <c r="AN53" i="1"/>
  <c r="D14" i="17" s="1"/>
  <c r="AN52" i="1"/>
  <c r="AO52" i="1"/>
  <c r="G14" i="17" s="1"/>
  <c r="AP52" i="1"/>
  <c r="K14" i="17" s="1"/>
  <c r="AQ52" i="1"/>
  <c r="O14" i="17" s="1"/>
  <c r="AR52" i="1"/>
  <c r="AS52" i="1"/>
  <c r="W14" i="17" s="1"/>
  <c r="AT52" i="1"/>
  <c r="AA14" i="17" s="1"/>
  <c r="AV52" i="1"/>
  <c r="AI14" i="17" s="1"/>
  <c r="AI17" i="17" s="1"/>
  <c r="AI21" i="17" s="1"/>
  <c r="AI25" i="17" s="1"/>
  <c r="AI29" i="17" s="1"/>
  <c r="AX52" i="1"/>
  <c r="AY52" i="1"/>
  <c r="AZ52" i="1"/>
  <c r="BA52" i="1"/>
  <c r="BB52" i="1"/>
  <c r="BC52" i="1"/>
  <c r="BD52" i="1"/>
  <c r="BE52" i="1"/>
  <c r="BG52" i="1"/>
  <c r="BH52" i="1"/>
  <c r="L4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H40" i="1" l="1"/>
  <c r="AI54" i="1"/>
  <c r="BH54" i="1"/>
  <c r="BG54" i="1"/>
  <c r="M71" i="17"/>
  <c r="L40" i="17"/>
  <c r="L44" i="17" s="1"/>
  <c r="AH51" i="1"/>
  <c r="AJ54" i="1"/>
  <c r="AJ56" i="1"/>
  <c r="AI56" i="1"/>
  <c r="AB17" i="17"/>
  <c r="AB21" i="17" s="1"/>
  <c r="I39" i="17"/>
  <c r="Y26" i="17"/>
  <c r="Y28" i="17"/>
  <c r="M69" i="17"/>
  <c r="AJ14" i="17"/>
  <c r="P64" i="17"/>
  <c r="P68" i="17" s="1"/>
  <c r="Y15" i="17"/>
  <c r="I16" i="17"/>
  <c r="I24" i="17"/>
  <c r="Y47" i="17"/>
  <c r="Y39" i="17"/>
  <c r="Y24" i="17"/>
  <c r="AB40" i="17"/>
  <c r="AB44" i="17" s="1"/>
  <c r="AB48" i="17" s="1"/>
  <c r="L17" i="17"/>
  <c r="L21" i="17" s="1"/>
  <c r="M63" i="17"/>
  <c r="M73" i="17"/>
  <c r="M75" i="17"/>
  <c r="I51" i="17"/>
  <c r="Y51" i="17"/>
  <c r="I28" i="17"/>
  <c r="I49" i="17"/>
  <c r="I45" i="17"/>
  <c r="Y45" i="17"/>
  <c r="I22" i="17"/>
  <c r="AF45" i="17"/>
  <c r="K35" i="16" s="1"/>
  <c r="V17" i="17"/>
  <c r="V21" i="17" s="1"/>
  <c r="V25" i="17" s="1"/>
  <c r="V29" i="17" s="1"/>
  <c r="J6" i="17" s="1"/>
  <c r="H64" i="17"/>
  <c r="H68" i="17" s="1"/>
  <c r="H72" i="17" s="1"/>
  <c r="H76" i="17" s="1"/>
  <c r="T40" i="17"/>
  <c r="T44" i="17" s="1"/>
  <c r="T48" i="17" s="1"/>
  <c r="T52" i="17" s="1"/>
  <c r="T17" i="17"/>
  <c r="T21" i="17" s="1"/>
  <c r="T25" i="17" s="1"/>
  <c r="T29" i="17" s="1"/>
  <c r="AF51" i="17"/>
  <c r="Q35" i="16" s="1"/>
  <c r="M27" i="17"/>
  <c r="AC27" i="17"/>
  <c r="M50" i="17"/>
  <c r="AC50" i="17"/>
  <c r="Q74" i="17"/>
  <c r="U28" i="17"/>
  <c r="U51" i="17"/>
  <c r="I75" i="17"/>
  <c r="X75" i="17"/>
  <c r="Q38" i="16" s="1"/>
  <c r="U38" i="17"/>
  <c r="X62" i="17"/>
  <c r="D38" i="16" s="1"/>
  <c r="AG16" i="17"/>
  <c r="M18" i="17"/>
  <c r="M41" i="17"/>
  <c r="U20" i="17"/>
  <c r="AC23" i="17"/>
  <c r="AC46" i="17"/>
  <c r="AG24" i="17"/>
  <c r="M24" i="17"/>
  <c r="AC47" i="17"/>
  <c r="Q71" i="17"/>
  <c r="L64" i="17"/>
  <c r="L68" i="17" s="1"/>
  <c r="L72" i="17" s="1"/>
  <c r="L76" i="17" s="1"/>
  <c r="X40" i="17"/>
  <c r="X44" i="17" s="1"/>
  <c r="X48" i="17" s="1"/>
  <c r="X52" i="17" s="1"/>
  <c r="H40" i="17"/>
  <c r="H44" i="17" s="1"/>
  <c r="H48" i="17" s="1"/>
  <c r="H52" i="17" s="1"/>
  <c r="X17" i="17"/>
  <c r="X21" i="17" s="1"/>
  <c r="X25" i="17" s="1"/>
  <c r="X29" i="17" s="1"/>
  <c r="H17" i="17"/>
  <c r="H21" i="17" s="1"/>
  <c r="H25" i="17" s="1"/>
  <c r="H29" i="17" s="1"/>
  <c r="I15" i="17"/>
  <c r="I38" i="17"/>
  <c r="Y38" i="17"/>
  <c r="M62" i="17"/>
  <c r="AF38" i="17"/>
  <c r="U16" i="17"/>
  <c r="U39" i="17"/>
  <c r="I63" i="17"/>
  <c r="X63" i="17"/>
  <c r="E38" i="16" s="1"/>
  <c r="Q18" i="17"/>
  <c r="AG18" i="17"/>
  <c r="Q41" i="17"/>
  <c r="U65" i="17"/>
  <c r="I20" i="17"/>
  <c r="Y20" i="17"/>
  <c r="I43" i="17"/>
  <c r="Y43" i="17"/>
  <c r="M67" i="17"/>
  <c r="AF43" i="17"/>
  <c r="M22" i="17"/>
  <c r="AC22" i="17"/>
  <c r="M45" i="17"/>
  <c r="AC45" i="17"/>
  <c r="Q69" i="17"/>
  <c r="Q23" i="17"/>
  <c r="AG23" i="17"/>
  <c r="Q46" i="17"/>
  <c r="U24" i="17"/>
  <c r="U47" i="17"/>
  <c r="I71" i="17"/>
  <c r="X71" i="17"/>
  <c r="M38" i="16" s="1"/>
  <c r="Q27" i="17"/>
  <c r="AG27" i="17"/>
  <c r="Q50" i="17"/>
  <c r="U74" i="17"/>
  <c r="K40" i="14"/>
  <c r="U15" i="17"/>
  <c r="I62" i="17"/>
  <c r="Q39" i="17"/>
  <c r="U63" i="17"/>
  <c r="I67" i="17"/>
  <c r="M46" i="17"/>
  <c r="M38" i="17"/>
  <c r="Q62" i="17"/>
  <c r="E18" i="17"/>
  <c r="U41" i="17"/>
  <c r="I65" i="17"/>
  <c r="X65" i="17"/>
  <c r="G38" i="16" s="1"/>
  <c r="M20" i="17"/>
  <c r="AC20" i="17"/>
  <c r="M43" i="17"/>
  <c r="AC43" i="17"/>
  <c r="Q67" i="17"/>
  <c r="Q22" i="17"/>
  <c r="AG22" i="17"/>
  <c r="Q45" i="17"/>
  <c r="U69" i="17"/>
  <c r="U23" i="17"/>
  <c r="U46" i="17"/>
  <c r="U70" i="17"/>
  <c r="Q26" i="17"/>
  <c r="AG26" i="17"/>
  <c r="Q49" i="17"/>
  <c r="U73" i="17"/>
  <c r="M26" i="17"/>
  <c r="AC26" i="17"/>
  <c r="M49" i="17"/>
  <c r="AC49" i="17"/>
  <c r="Q73" i="17"/>
  <c r="U27" i="17"/>
  <c r="U50" i="17"/>
  <c r="I74" i="17"/>
  <c r="X74" i="17"/>
  <c r="P38" i="16" s="1"/>
  <c r="M28" i="17"/>
  <c r="AC28" i="17"/>
  <c r="M51" i="17"/>
  <c r="AC51" i="17"/>
  <c r="Q75" i="17"/>
  <c r="Q16" i="17"/>
  <c r="AC18" i="17"/>
  <c r="AC41" i="17"/>
  <c r="Q65" i="17"/>
  <c r="U43" i="17"/>
  <c r="M23" i="17"/>
  <c r="Q70" i="17"/>
  <c r="Q24" i="17"/>
  <c r="Q47" i="17"/>
  <c r="U71" i="17"/>
  <c r="M47" i="17"/>
  <c r="M15" i="17"/>
  <c r="AC15" i="17"/>
  <c r="AC38" i="17"/>
  <c r="AF39" i="17"/>
  <c r="U18" i="17"/>
  <c r="T64" i="17"/>
  <c r="T68" i="17" s="1"/>
  <c r="T72" i="17" s="1"/>
  <c r="T76" i="17" s="1"/>
  <c r="P40" i="17"/>
  <c r="P44" i="17" s="1"/>
  <c r="P48" i="17" s="1"/>
  <c r="P52" i="17" s="1"/>
  <c r="AF17" i="17"/>
  <c r="AF21" i="17" s="1"/>
  <c r="AF25" i="17" s="1"/>
  <c r="AF29" i="17" s="1"/>
  <c r="P17" i="17"/>
  <c r="P21" i="17" s="1"/>
  <c r="P25" i="17" s="1"/>
  <c r="P29" i="17" s="1"/>
  <c r="Q15" i="17"/>
  <c r="AG15" i="17"/>
  <c r="Q38" i="17"/>
  <c r="U62" i="17"/>
  <c r="M16" i="17"/>
  <c r="AC16" i="17"/>
  <c r="M39" i="17"/>
  <c r="AC39" i="17"/>
  <c r="Q63" i="17"/>
  <c r="Y18" i="17"/>
  <c r="I41" i="17"/>
  <c r="Y41" i="17"/>
  <c r="M65" i="17"/>
  <c r="AF41" i="17"/>
  <c r="I19" i="17"/>
  <c r="I42" i="17"/>
  <c r="Y42" i="17"/>
  <c r="AF42" i="17"/>
  <c r="H35" i="16" s="1"/>
  <c r="Q20" i="17"/>
  <c r="AG20" i="17"/>
  <c r="Q43" i="17"/>
  <c r="U67" i="17"/>
  <c r="E22" i="17"/>
  <c r="U22" i="17"/>
  <c r="U45" i="17"/>
  <c r="I69" i="17"/>
  <c r="X69" i="17"/>
  <c r="K38" i="16" s="1"/>
  <c r="I23" i="17"/>
  <c r="Y23" i="17"/>
  <c r="I46" i="17"/>
  <c r="Y46" i="17"/>
  <c r="M70" i="17"/>
  <c r="AF46" i="17"/>
  <c r="AC24" i="17"/>
  <c r="E26" i="17"/>
  <c r="U26" i="17"/>
  <c r="U49" i="17"/>
  <c r="I73" i="17"/>
  <c r="I27" i="17"/>
  <c r="Y27" i="17"/>
  <c r="I50" i="17"/>
  <c r="Y50" i="17"/>
  <c r="M74" i="17"/>
  <c r="AF50" i="17"/>
  <c r="Q28" i="17"/>
  <c r="AG28" i="17"/>
  <c r="Q51" i="17"/>
  <c r="U75" i="17"/>
  <c r="AF37" i="17"/>
  <c r="C35" i="16" s="1"/>
  <c r="D40" i="17"/>
  <c r="D44" i="17" s="1"/>
  <c r="D48" i="17" s="1"/>
  <c r="D61" i="17"/>
  <c r="S61" i="17"/>
  <c r="BF54" i="1"/>
  <c r="K61" i="17"/>
  <c r="BD54" i="1"/>
  <c r="C61" i="17"/>
  <c r="BB54" i="1"/>
  <c r="W37" i="17"/>
  <c r="AZ54" i="1"/>
  <c r="O37" i="17"/>
  <c r="AX54" i="1"/>
  <c r="G37" i="17"/>
  <c r="AV54" i="1"/>
  <c r="AS54" i="1"/>
  <c r="AQ54" i="1"/>
  <c r="AO54" i="1"/>
  <c r="O61" i="17"/>
  <c r="G61" i="17"/>
  <c r="BC54" i="1"/>
  <c r="AA37" i="17"/>
  <c r="BA54" i="1"/>
  <c r="S37" i="17"/>
  <c r="AY54" i="1"/>
  <c r="K37" i="17"/>
  <c r="AW54" i="1"/>
  <c r="C37" i="17"/>
  <c r="AT54" i="1"/>
  <c r="AR54" i="1"/>
  <c r="S14" i="17"/>
  <c r="AP54" i="1"/>
  <c r="AN54" i="1"/>
  <c r="C14" i="17"/>
  <c r="Y19" i="17"/>
  <c r="M66" i="17"/>
  <c r="I18" i="17"/>
  <c r="BE54" i="1"/>
  <c r="AK56" i="1" l="1"/>
  <c r="P72" i="17"/>
  <c r="P76" i="17" s="1"/>
  <c r="BD55" i="1"/>
  <c r="L48" i="17"/>
  <c r="L52" i="17" s="1"/>
  <c r="L25" i="17"/>
  <c r="L29" i="17" s="1"/>
  <c r="AK14" i="17"/>
  <c r="AK17" i="17" s="1"/>
  <c r="AK21" i="17" s="1"/>
  <c r="AK25" i="17" s="1"/>
  <c r="AK29" i="17" s="1"/>
  <c r="AJ17" i="17"/>
  <c r="AJ21" i="17" s="1"/>
  <c r="AJ25" i="17" s="1"/>
  <c r="AJ29" i="17" s="1"/>
  <c r="X73" i="17"/>
  <c r="O38" i="16" s="1"/>
  <c r="AB52" i="17"/>
  <c r="W75" i="17"/>
  <c r="Q37" i="16" s="1"/>
  <c r="Q39" i="16" s="1"/>
  <c r="E27" i="17"/>
  <c r="AB25" i="17"/>
  <c r="AB29" i="17" s="1"/>
  <c r="E20" i="17"/>
  <c r="E15" i="17"/>
  <c r="E75" i="17"/>
  <c r="Y75" i="17" s="1"/>
  <c r="AW55" i="1"/>
  <c r="AR55" i="1"/>
  <c r="AK54" i="1"/>
  <c r="AN55" i="1"/>
  <c r="D17" i="17" s="1"/>
  <c r="D21" i="17" s="1"/>
  <c r="D25" i="17" s="1"/>
  <c r="D29" i="17" s="1"/>
  <c r="AE50" i="17"/>
  <c r="P34" i="16" s="1"/>
  <c r="E50" i="17"/>
  <c r="AF47" i="17"/>
  <c r="L35" i="16"/>
  <c r="W67" i="17"/>
  <c r="I37" i="16" s="1"/>
  <c r="E35" i="16"/>
  <c r="E70" i="17"/>
  <c r="X70" i="17"/>
  <c r="L38" i="16" s="1"/>
  <c r="E67" i="17"/>
  <c r="Y67" i="17" s="1"/>
  <c r="X67" i="17"/>
  <c r="I38" i="16" s="1"/>
  <c r="AE47" i="17"/>
  <c r="M34" i="16" s="1"/>
  <c r="E47" i="17"/>
  <c r="E24" i="17"/>
  <c r="E39" i="17"/>
  <c r="AE39" i="17"/>
  <c r="E34" i="16" s="1"/>
  <c r="E16" i="17"/>
  <c r="E63" i="17"/>
  <c r="Y63" i="17" s="1"/>
  <c r="W63" i="17"/>
  <c r="E37" i="16" s="1"/>
  <c r="E39" i="16" s="1"/>
  <c r="G35" i="16"/>
  <c r="E65" i="17"/>
  <c r="Y65" i="17" s="1"/>
  <c r="W65" i="17"/>
  <c r="G37" i="16" s="1"/>
  <c r="G39" i="16" s="1"/>
  <c r="AF49" i="17"/>
  <c r="O35" i="16" s="1"/>
  <c r="AE51" i="17"/>
  <c r="E51" i="17"/>
  <c r="E28" i="17"/>
  <c r="P35" i="16"/>
  <c r="AE45" i="17"/>
  <c r="E45" i="17"/>
  <c r="E69" i="17"/>
  <c r="Y69" i="17" s="1"/>
  <c r="W69" i="17"/>
  <c r="K37" i="16" s="1"/>
  <c r="K39" i="16" s="1"/>
  <c r="D35" i="16"/>
  <c r="AF40" i="17"/>
  <c r="AF44" i="17" s="1"/>
  <c r="E49" i="17"/>
  <c r="AE49" i="17"/>
  <c r="E62" i="17"/>
  <c r="Y62" i="17" s="1"/>
  <c r="W62" i="17"/>
  <c r="D37" i="16" s="1"/>
  <c r="D39" i="16" s="1"/>
  <c r="AE38" i="17"/>
  <c r="D34" i="16" s="1"/>
  <c r="E38" i="17"/>
  <c r="E73" i="17"/>
  <c r="Y73" i="17" s="1"/>
  <c r="W73" i="17"/>
  <c r="O37" i="16" s="1"/>
  <c r="W70" i="17"/>
  <c r="L37" i="16" s="1"/>
  <c r="I70" i="17"/>
  <c r="AE46" i="17"/>
  <c r="L34" i="16" s="1"/>
  <c r="E46" i="17"/>
  <c r="E23" i="17"/>
  <c r="AE41" i="17"/>
  <c r="G34" i="16" s="1"/>
  <c r="E41" i="17"/>
  <c r="E74" i="17"/>
  <c r="Y74" i="17" s="1"/>
  <c r="W74" i="17"/>
  <c r="P37" i="16" s="1"/>
  <c r="P39" i="16" s="1"/>
  <c r="I35" i="16"/>
  <c r="E71" i="17"/>
  <c r="Y71" i="17" s="1"/>
  <c r="W71" i="17"/>
  <c r="M37" i="16" s="1"/>
  <c r="M39" i="16" s="1"/>
  <c r="AE43" i="17"/>
  <c r="I34" i="16" s="1"/>
  <c r="E43" i="17"/>
  <c r="X61" i="17"/>
  <c r="D64" i="17"/>
  <c r="D68" i="17" s="1"/>
  <c r="D72" i="17" s="1"/>
  <c r="D76" i="17" s="1"/>
  <c r="C17" i="17"/>
  <c r="C21" i="17" s="1"/>
  <c r="C25" i="17" s="1"/>
  <c r="C29" i="17" s="1"/>
  <c r="E14" i="17"/>
  <c r="M14" i="17"/>
  <c r="M17" i="17" s="1"/>
  <c r="K17" i="17"/>
  <c r="K21" i="17" s="1"/>
  <c r="K25" i="17" s="1"/>
  <c r="K29" i="17" s="1"/>
  <c r="S17" i="17"/>
  <c r="S21" i="17" s="1"/>
  <c r="S25" i="17" s="1"/>
  <c r="S29" i="17" s="1"/>
  <c r="U14" i="17"/>
  <c r="U17" i="17" s="1"/>
  <c r="AA17" i="17"/>
  <c r="AA21" i="17" s="1"/>
  <c r="AA25" i="17" s="1"/>
  <c r="AA29" i="17" s="1"/>
  <c r="AC14" i="17"/>
  <c r="AC17" i="17" s="1"/>
  <c r="AE37" i="17"/>
  <c r="C40" i="17"/>
  <c r="C44" i="17" s="1"/>
  <c r="C48" i="17" s="1"/>
  <c r="E37" i="17"/>
  <c r="M37" i="17"/>
  <c r="M40" i="17" s="1"/>
  <c r="K40" i="17"/>
  <c r="K44" i="17" s="1"/>
  <c r="K48" i="17" s="1"/>
  <c r="K52" i="17" s="1"/>
  <c r="S40" i="17"/>
  <c r="S44" i="17" s="1"/>
  <c r="S48" i="17" s="1"/>
  <c r="S52" i="17" s="1"/>
  <c r="U37" i="17"/>
  <c r="U40" i="17" s="1"/>
  <c r="AA40" i="17"/>
  <c r="AA44" i="17" s="1"/>
  <c r="AA48" i="17" s="1"/>
  <c r="AA52" i="17" s="1"/>
  <c r="AC37" i="17"/>
  <c r="AC40" i="17" s="1"/>
  <c r="G64" i="17"/>
  <c r="G68" i="17" s="1"/>
  <c r="G72" i="17" s="1"/>
  <c r="G76" i="17" s="1"/>
  <c r="I61" i="17"/>
  <c r="I64" i="17" s="1"/>
  <c r="O64" i="17"/>
  <c r="O68" i="17" s="1"/>
  <c r="O72" i="17" s="1"/>
  <c r="O76" i="17" s="1"/>
  <c r="Q61" i="17"/>
  <c r="Q64" i="17" s="1"/>
  <c r="I14" i="17"/>
  <c r="I17" i="17" s="1"/>
  <c r="I21" i="17" s="1"/>
  <c r="I25" i="17" s="1"/>
  <c r="I29" i="17" s="1"/>
  <c r="G17" i="17"/>
  <c r="G21" i="17" s="1"/>
  <c r="G25" i="17" s="1"/>
  <c r="G29" i="17" s="1"/>
  <c r="Q14" i="17"/>
  <c r="Q17" i="17" s="1"/>
  <c r="O17" i="17"/>
  <c r="O21" i="17" s="1"/>
  <c r="O25" i="17" s="1"/>
  <c r="O29" i="17" s="1"/>
  <c r="W17" i="17"/>
  <c r="W21" i="17" s="1"/>
  <c r="W25" i="17" s="1"/>
  <c r="W29" i="17" s="1"/>
  <c r="Y14" i="17"/>
  <c r="Y17" i="17" s="1"/>
  <c r="Y21" i="17" s="1"/>
  <c r="Y25" i="17" s="1"/>
  <c r="Y29" i="17" s="1"/>
  <c r="AE17" i="17"/>
  <c r="AE21" i="17" s="1"/>
  <c r="AE25" i="17" s="1"/>
  <c r="AE29" i="17" s="1"/>
  <c r="AG14" i="17"/>
  <c r="AG17" i="17" s="1"/>
  <c r="I37" i="17"/>
  <c r="I40" i="17" s="1"/>
  <c r="I44" i="17" s="1"/>
  <c r="I48" i="17" s="1"/>
  <c r="I52" i="17" s="1"/>
  <c r="G40" i="17"/>
  <c r="G44" i="17" s="1"/>
  <c r="G48" i="17" s="1"/>
  <c r="G52" i="17" s="1"/>
  <c r="O40" i="17"/>
  <c r="O44" i="17" s="1"/>
  <c r="O48" i="17" s="1"/>
  <c r="O52" i="17" s="1"/>
  <c r="Q37" i="17"/>
  <c r="Q40" i="17" s="1"/>
  <c r="W40" i="17"/>
  <c r="W44" i="17" s="1"/>
  <c r="W48" i="17" s="1"/>
  <c r="W52" i="17" s="1"/>
  <c r="Y37" i="17"/>
  <c r="Y40" i="17" s="1"/>
  <c r="Y44" i="17" s="1"/>
  <c r="Y48" i="17" s="1"/>
  <c r="Y52" i="17" s="1"/>
  <c r="W61" i="17"/>
  <c r="C64" i="17"/>
  <c r="C68" i="17" s="1"/>
  <c r="C72" i="17" s="1"/>
  <c r="C76" i="17" s="1"/>
  <c r="E61" i="17"/>
  <c r="K64" i="17"/>
  <c r="K68" i="17" s="1"/>
  <c r="K72" i="17" s="1"/>
  <c r="K76" i="17" s="1"/>
  <c r="M61" i="17"/>
  <c r="M64" i="17" s="1"/>
  <c r="M68" i="17" s="1"/>
  <c r="M72" i="17" s="1"/>
  <c r="M76" i="17" s="1"/>
  <c r="S64" i="17"/>
  <c r="S68" i="17" s="1"/>
  <c r="S72" i="17" s="1"/>
  <c r="S76" i="17" s="1"/>
  <c r="U61" i="17"/>
  <c r="U64" i="17" s="1"/>
  <c r="D52" i="17"/>
  <c r="X66" i="17"/>
  <c r="Q66" i="17"/>
  <c r="I66" i="17"/>
  <c r="AC42" i="17"/>
  <c r="U42" i="17"/>
  <c r="M42" i="17"/>
  <c r="AE42" i="17"/>
  <c r="E42" i="17"/>
  <c r="AC19" i="17"/>
  <c r="U19" i="17"/>
  <c r="M19" i="17"/>
  <c r="E19" i="17"/>
  <c r="U66" i="17"/>
  <c r="E66" i="17"/>
  <c r="W66" i="17"/>
  <c r="Q42" i="17"/>
  <c r="AG19" i="17"/>
  <c r="Q19" i="17"/>
  <c r="L28" i="3"/>
  <c r="K28" i="3"/>
  <c r="J28" i="3"/>
  <c r="I28" i="3"/>
  <c r="H28" i="3"/>
  <c r="G28" i="3"/>
  <c r="F28" i="3"/>
  <c r="E28" i="3"/>
  <c r="D28" i="3"/>
  <c r="C28" i="3"/>
  <c r="B28" i="3"/>
  <c r="P40" i="14"/>
  <c r="O40" i="14"/>
  <c r="M40" i="14"/>
  <c r="L40" i="14"/>
  <c r="J40" i="14"/>
  <c r="J20" i="3" s="1"/>
  <c r="Q32" i="16" s="1"/>
  <c r="I40" i="14"/>
  <c r="I20" i="3" s="1"/>
  <c r="Q31" i="16" s="1"/>
  <c r="G40" i="14"/>
  <c r="G20" i="3" s="1"/>
  <c r="F40" i="14"/>
  <c r="F20" i="3" s="1"/>
  <c r="B40" i="14"/>
  <c r="B20" i="3" s="1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P40" i="13"/>
  <c r="O40" i="13"/>
  <c r="M40" i="13"/>
  <c r="L40" i="13"/>
  <c r="J40" i="13"/>
  <c r="J19" i="3" s="1"/>
  <c r="P32" i="16" s="1"/>
  <c r="I40" i="13"/>
  <c r="I19" i="3" s="1"/>
  <c r="G40" i="13"/>
  <c r="G19" i="3" s="1"/>
  <c r="F40" i="13"/>
  <c r="F19" i="3" s="1"/>
  <c r="B40" i="13"/>
  <c r="B19" i="3" s="1"/>
  <c r="H40" i="13"/>
  <c r="P40" i="12"/>
  <c r="O40" i="12"/>
  <c r="M40" i="12"/>
  <c r="L40" i="12"/>
  <c r="J40" i="12"/>
  <c r="J18" i="3" s="1"/>
  <c r="O32" i="16" s="1"/>
  <c r="I40" i="12"/>
  <c r="I18" i="3" s="1"/>
  <c r="G40" i="12"/>
  <c r="G18" i="3" s="1"/>
  <c r="F40" i="12"/>
  <c r="F18" i="3" s="1"/>
  <c r="B40" i="12"/>
  <c r="B18" i="3" s="1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P40" i="11"/>
  <c r="O40" i="11"/>
  <c r="M40" i="11"/>
  <c r="L40" i="11"/>
  <c r="J40" i="11"/>
  <c r="J16" i="3" s="1"/>
  <c r="M32" i="16" s="1"/>
  <c r="I40" i="11"/>
  <c r="I16" i="3" s="1"/>
  <c r="G40" i="11"/>
  <c r="G16" i="3" s="1"/>
  <c r="F40" i="11"/>
  <c r="F16" i="3" s="1"/>
  <c r="B40" i="11"/>
  <c r="B16" i="3" s="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K40" i="11"/>
  <c r="H9" i="11"/>
  <c r="P40" i="10"/>
  <c r="O40" i="10"/>
  <c r="M40" i="10"/>
  <c r="L40" i="10"/>
  <c r="J40" i="10"/>
  <c r="J15" i="3" s="1"/>
  <c r="L32" i="16" s="1"/>
  <c r="I40" i="10"/>
  <c r="I15" i="3" s="1"/>
  <c r="G40" i="10"/>
  <c r="G15" i="3" s="1"/>
  <c r="F40" i="10"/>
  <c r="F15" i="3" s="1"/>
  <c r="B40" i="10"/>
  <c r="B15" i="3" s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K40" i="10"/>
  <c r="P40" i="9"/>
  <c r="O40" i="9"/>
  <c r="M40" i="9"/>
  <c r="L40" i="9"/>
  <c r="J40" i="9"/>
  <c r="J14" i="3" s="1"/>
  <c r="K32" i="16" s="1"/>
  <c r="K41" i="16" s="1"/>
  <c r="I40" i="9"/>
  <c r="I14" i="3" s="1"/>
  <c r="G40" i="9"/>
  <c r="G14" i="3" s="1"/>
  <c r="F40" i="9"/>
  <c r="F14" i="3" s="1"/>
  <c r="B40" i="9"/>
  <c r="B14" i="3" s="1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K40" i="9"/>
  <c r="H9" i="9"/>
  <c r="P40" i="8"/>
  <c r="O40" i="8"/>
  <c r="M40" i="8"/>
  <c r="L40" i="8"/>
  <c r="J40" i="8"/>
  <c r="J12" i="3" s="1"/>
  <c r="I32" i="16" s="1"/>
  <c r="I40" i="8"/>
  <c r="I12" i="3" s="1"/>
  <c r="G40" i="8"/>
  <c r="G12" i="3" s="1"/>
  <c r="F40" i="8"/>
  <c r="F12" i="3" s="1"/>
  <c r="B40" i="8"/>
  <c r="B12" i="3" s="1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P40" i="7"/>
  <c r="O40" i="7"/>
  <c r="M40" i="7"/>
  <c r="L40" i="7"/>
  <c r="J40" i="7"/>
  <c r="J11" i="3" s="1"/>
  <c r="H32" i="16" s="1"/>
  <c r="I40" i="7"/>
  <c r="I11" i="3" s="1"/>
  <c r="G40" i="7"/>
  <c r="G11" i="3" s="1"/>
  <c r="F40" i="7"/>
  <c r="F11" i="3" s="1"/>
  <c r="B40" i="7"/>
  <c r="B11" i="3" s="1"/>
  <c r="H40" i="7"/>
  <c r="P40" i="6"/>
  <c r="O40" i="6"/>
  <c r="M40" i="6"/>
  <c r="L40" i="6"/>
  <c r="J40" i="6"/>
  <c r="J10" i="3" s="1"/>
  <c r="G32" i="16" s="1"/>
  <c r="I40" i="6"/>
  <c r="I10" i="3" s="1"/>
  <c r="G40" i="6"/>
  <c r="G10" i="3" s="1"/>
  <c r="F40" i="6"/>
  <c r="F10" i="3" s="1"/>
  <c r="B40" i="6"/>
  <c r="B10" i="3" s="1"/>
  <c r="K40" i="6"/>
  <c r="H40" i="6"/>
  <c r="P40" i="5"/>
  <c r="O40" i="5"/>
  <c r="M40" i="5"/>
  <c r="L40" i="5"/>
  <c r="J40" i="5"/>
  <c r="J8" i="3" s="1"/>
  <c r="E32" i="16" s="1"/>
  <c r="I40" i="5"/>
  <c r="I8" i="3" s="1"/>
  <c r="G40" i="5"/>
  <c r="G8" i="3" s="1"/>
  <c r="F40" i="5"/>
  <c r="F8" i="3" s="1"/>
  <c r="B40" i="5"/>
  <c r="B8" i="3" s="1"/>
  <c r="H40" i="5"/>
  <c r="T9" i="16"/>
  <c r="AG40" i="4"/>
  <c r="AF40" i="4"/>
  <c r="AD40" i="4"/>
  <c r="AC40" i="4"/>
  <c r="AA40" i="4"/>
  <c r="Z40" i="4"/>
  <c r="X40" i="4"/>
  <c r="W40" i="4"/>
  <c r="E9" i="16" s="1"/>
  <c r="P40" i="4"/>
  <c r="O40" i="4"/>
  <c r="M40" i="4"/>
  <c r="L40" i="4"/>
  <c r="J40" i="4"/>
  <c r="J7" i="3" s="1"/>
  <c r="D32" i="16" s="1"/>
  <c r="I40" i="4"/>
  <c r="I7" i="3" s="1"/>
  <c r="G40" i="4"/>
  <c r="G7" i="3" s="1"/>
  <c r="F40" i="4"/>
  <c r="F7" i="3" s="1"/>
  <c r="B40" i="4"/>
  <c r="B7" i="3" s="1"/>
  <c r="Y40" i="4"/>
  <c r="Q40" i="4"/>
  <c r="K40" i="4"/>
  <c r="H40" i="4"/>
  <c r="A28" i="3"/>
  <c r="X40" i="1"/>
  <c r="Z40" i="1"/>
  <c r="AA40" i="1"/>
  <c r="AC40" i="1"/>
  <c r="AD40" i="1"/>
  <c r="AF40" i="1"/>
  <c r="AG40" i="1"/>
  <c r="W40" i="1"/>
  <c r="F6" i="3"/>
  <c r="G40" i="1"/>
  <c r="G6" i="3" s="1"/>
  <c r="I40" i="1"/>
  <c r="I6" i="3" s="1"/>
  <c r="J40" i="1"/>
  <c r="J6" i="3" s="1"/>
  <c r="C32" i="16" s="1"/>
  <c r="L6" i="3"/>
  <c r="M40" i="1"/>
  <c r="O40" i="1"/>
  <c r="P40" i="1"/>
  <c r="B40" i="1"/>
  <c r="B6" i="3" s="1"/>
  <c r="D9" i="16" l="1"/>
  <c r="D11" i="16" s="1"/>
  <c r="D15" i="16" s="1"/>
  <c r="D19" i="16" s="1"/>
  <c r="D23" i="16" s="1"/>
  <c r="B11" i="16"/>
  <c r="B15" i="16" s="1"/>
  <c r="B19" i="16" s="1"/>
  <c r="B23" i="16" s="1"/>
  <c r="G41" i="16"/>
  <c r="O34" i="16"/>
  <c r="O36" i="16" s="1"/>
  <c r="AG49" i="17"/>
  <c r="I39" i="16"/>
  <c r="L39" i="16"/>
  <c r="P41" i="16"/>
  <c r="AF48" i="17"/>
  <c r="AF52" i="17" s="1"/>
  <c r="D41" i="16"/>
  <c r="E41" i="16"/>
  <c r="G36" i="16"/>
  <c r="E40" i="17"/>
  <c r="E44" i="17" s="1"/>
  <c r="E48" i="17" s="1"/>
  <c r="E52" i="17" s="1"/>
  <c r="D36" i="16"/>
  <c r="E36" i="16"/>
  <c r="L41" i="16"/>
  <c r="H40" i="10"/>
  <c r="F35" i="16"/>
  <c r="J35" i="16" s="1"/>
  <c r="F32" i="16"/>
  <c r="J32" i="16" s="1"/>
  <c r="N32" i="16" s="1"/>
  <c r="R32" i="16" s="1"/>
  <c r="O39" i="16"/>
  <c r="AG50" i="17"/>
  <c r="O41" i="16"/>
  <c r="AG46" i="17"/>
  <c r="L36" i="16"/>
  <c r="I41" i="16"/>
  <c r="I36" i="16"/>
  <c r="AG43" i="17"/>
  <c r="AG39" i="17"/>
  <c r="I68" i="17"/>
  <c r="I72" i="17" s="1"/>
  <c r="I76" i="17" s="1"/>
  <c r="H40" i="12"/>
  <c r="H15" i="3"/>
  <c r="H12" i="3"/>
  <c r="H40" i="8"/>
  <c r="H11" i="3"/>
  <c r="H8" i="3"/>
  <c r="B9" i="3"/>
  <c r="B13" i="3" s="1"/>
  <c r="B17" i="3" s="1"/>
  <c r="B21" i="3" s="1"/>
  <c r="AC21" i="17"/>
  <c r="AC25" i="17" s="1"/>
  <c r="AC29" i="17" s="1"/>
  <c r="M44" i="17"/>
  <c r="M48" i="17" s="1"/>
  <c r="M52" i="17" s="1"/>
  <c r="Q68" i="17"/>
  <c r="Q72" i="17" s="1"/>
  <c r="Q76" i="17" s="1"/>
  <c r="Q21" i="17"/>
  <c r="Q25" i="17" s="1"/>
  <c r="Q29" i="17" s="1"/>
  <c r="U68" i="17"/>
  <c r="U72" i="17" s="1"/>
  <c r="U76" i="17" s="1"/>
  <c r="U21" i="17"/>
  <c r="U25" i="17" s="1"/>
  <c r="U29" i="17" s="1"/>
  <c r="AG21" i="17"/>
  <c r="AG25" i="17" s="1"/>
  <c r="AG29" i="17" s="1"/>
  <c r="U44" i="17"/>
  <c r="U48" i="17" s="1"/>
  <c r="U52" i="17" s="1"/>
  <c r="M21" i="17"/>
  <c r="M25" i="17" s="1"/>
  <c r="M29" i="17" s="1"/>
  <c r="K7" i="3"/>
  <c r="D31" i="16"/>
  <c r="H9" i="16"/>
  <c r="P8" i="3"/>
  <c r="G31" i="16"/>
  <c r="K10" i="3"/>
  <c r="P11" i="3"/>
  <c r="I31" i="16"/>
  <c r="K12" i="3"/>
  <c r="O12" i="3"/>
  <c r="L14" i="3"/>
  <c r="L31" i="16"/>
  <c r="K15" i="3"/>
  <c r="O15" i="3"/>
  <c r="L16" i="3"/>
  <c r="G18" i="16"/>
  <c r="L18" i="3"/>
  <c r="M19" i="3"/>
  <c r="K29" i="3"/>
  <c r="T11" i="16"/>
  <c r="T15" i="16" s="1"/>
  <c r="T19" i="16" s="1"/>
  <c r="T23" i="16" s="1"/>
  <c r="H7" i="3"/>
  <c r="P7" i="3"/>
  <c r="I9" i="16"/>
  <c r="O9" i="16"/>
  <c r="L8" i="3"/>
  <c r="H10" i="3"/>
  <c r="P10" i="3"/>
  <c r="L11" i="3"/>
  <c r="P12" i="3"/>
  <c r="M14" i="3"/>
  <c r="P15" i="3"/>
  <c r="M16" i="3"/>
  <c r="M18" i="3"/>
  <c r="K19" i="3"/>
  <c r="P31" i="16"/>
  <c r="O19" i="3"/>
  <c r="AC44" i="17"/>
  <c r="AC48" i="17" s="1"/>
  <c r="AC52" i="17" s="1"/>
  <c r="AG38" i="17"/>
  <c r="Y70" i="17"/>
  <c r="AG47" i="17"/>
  <c r="M35" i="16"/>
  <c r="M36" i="16" s="1"/>
  <c r="O7" i="3"/>
  <c r="N9" i="16"/>
  <c r="O10" i="3"/>
  <c r="Q10" i="3" s="1"/>
  <c r="G9" i="3"/>
  <c r="G13" i="3" s="1"/>
  <c r="G17" i="3" s="1"/>
  <c r="G21" i="3" s="1"/>
  <c r="L7" i="3"/>
  <c r="K9" i="16"/>
  <c r="Q9" i="16"/>
  <c r="M8" i="3"/>
  <c r="L10" i="3"/>
  <c r="M11" i="3"/>
  <c r="L12" i="3"/>
  <c r="H40" i="9"/>
  <c r="K14" i="3"/>
  <c r="K31" i="16"/>
  <c r="O14" i="3"/>
  <c r="L15" i="3"/>
  <c r="H40" i="11"/>
  <c r="M31" i="16"/>
  <c r="K16" i="3"/>
  <c r="O16" i="3"/>
  <c r="K18" i="3"/>
  <c r="O31" i="16"/>
  <c r="O18" i="3"/>
  <c r="H19" i="3"/>
  <c r="P19" i="3"/>
  <c r="K34" i="16"/>
  <c r="K36" i="16" s="1"/>
  <c r="AG45" i="17"/>
  <c r="AG41" i="17"/>
  <c r="M7" i="3"/>
  <c r="F9" i="16"/>
  <c r="L9" i="16"/>
  <c r="R9" i="16"/>
  <c r="K8" i="3"/>
  <c r="E31" i="16"/>
  <c r="O8" i="3"/>
  <c r="M10" i="3"/>
  <c r="H31" i="16"/>
  <c r="H33" i="16" s="1"/>
  <c r="K11" i="3"/>
  <c r="O11" i="3"/>
  <c r="M12" i="3"/>
  <c r="H14" i="3"/>
  <c r="P14" i="3"/>
  <c r="M15" i="3"/>
  <c r="H16" i="3"/>
  <c r="P16" i="3"/>
  <c r="H18" i="3"/>
  <c r="P18" i="3"/>
  <c r="L19" i="3"/>
  <c r="G21" i="16"/>
  <c r="Q44" i="17"/>
  <c r="Q48" i="17" s="1"/>
  <c r="Q52" i="17" s="1"/>
  <c r="E17" i="17"/>
  <c r="E21" i="17" s="1"/>
  <c r="E25" i="17" s="1"/>
  <c r="E29" i="17" s="1"/>
  <c r="Q34" i="16"/>
  <c r="Q36" i="16" s="1"/>
  <c r="AG51" i="17"/>
  <c r="P36" i="16"/>
  <c r="X64" i="17"/>
  <c r="X68" i="17" s="1"/>
  <c r="X72" i="17" s="1"/>
  <c r="X76" i="17" s="1"/>
  <c r="C38" i="16"/>
  <c r="F38" i="16" s="1"/>
  <c r="AE40" i="17"/>
  <c r="AE44" i="17" s="1"/>
  <c r="C34" i="16"/>
  <c r="AG37" i="17"/>
  <c r="Y61" i="17"/>
  <c r="Y64" i="17" s="1"/>
  <c r="E64" i="17"/>
  <c r="E68" i="17" s="1"/>
  <c r="E72" i="17" s="1"/>
  <c r="E76" i="17" s="1"/>
  <c r="W64" i="17"/>
  <c r="W68" i="17" s="1"/>
  <c r="W72" i="17" s="1"/>
  <c r="W76" i="17" s="1"/>
  <c r="C37" i="16"/>
  <c r="H38" i="16"/>
  <c r="C52" i="17"/>
  <c r="AE48" i="17"/>
  <c r="H34" i="16"/>
  <c r="AG42" i="17"/>
  <c r="H37" i="16"/>
  <c r="Y66" i="17"/>
  <c r="H40" i="14"/>
  <c r="R61" i="17"/>
  <c r="N61" i="17"/>
  <c r="Q8" i="16"/>
  <c r="O8" i="16"/>
  <c r="N8" i="16"/>
  <c r="L8" i="16"/>
  <c r="R37" i="17"/>
  <c r="K8" i="16"/>
  <c r="F37" i="17"/>
  <c r="H8" i="16"/>
  <c r="I8" i="16"/>
  <c r="F8" i="16"/>
  <c r="E8" i="16"/>
  <c r="E11" i="16" s="1"/>
  <c r="I9" i="3"/>
  <c r="I13" i="3" s="1"/>
  <c r="I17" i="3" s="1"/>
  <c r="I21" i="3" s="1"/>
  <c r="C31" i="16"/>
  <c r="Q33" i="16"/>
  <c r="Q41" i="16"/>
  <c r="E29" i="3"/>
  <c r="M28" i="3"/>
  <c r="J9" i="3"/>
  <c r="J13" i="3" s="1"/>
  <c r="J17" i="3" s="1"/>
  <c r="J21" i="3" s="1"/>
  <c r="K6" i="3"/>
  <c r="F9" i="3"/>
  <c r="F13" i="3" s="1"/>
  <c r="F17" i="3" s="1"/>
  <c r="F21" i="3" s="1"/>
  <c r="H6" i="3"/>
  <c r="P20" i="3"/>
  <c r="O20" i="3"/>
  <c r="M20" i="3"/>
  <c r="L20" i="3"/>
  <c r="K20" i="3"/>
  <c r="H20" i="3"/>
  <c r="K40" i="8"/>
  <c r="K40" i="12"/>
  <c r="K40" i="13"/>
  <c r="P6" i="3"/>
  <c r="O6" i="3"/>
  <c r="M6" i="3"/>
  <c r="Y40" i="1"/>
  <c r="B37" i="17" s="1"/>
  <c r="Q40" i="7"/>
  <c r="N40" i="7"/>
  <c r="K40" i="7"/>
  <c r="Q40" i="5"/>
  <c r="N40" i="5"/>
  <c r="K40" i="5"/>
  <c r="N40" i="4"/>
  <c r="AH54" i="4" s="1"/>
  <c r="AB40" i="4"/>
  <c r="N19" i="3" l="1"/>
  <c r="M18" i="16"/>
  <c r="Q11" i="3"/>
  <c r="E15" i="16"/>
  <c r="E19" i="16" s="1"/>
  <c r="E23" i="16" s="1"/>
  <c r="J13" i="16"/>
  <c r="S11" i="16"/>
  <c r="L9" i="3"/>
  <c r="L13" i="3" s="1"/>
  <c r="L17" i="3" s="1"/>
  <c r="L21" i="3" s="1"/>
  <c r="H11" i="16"/>
  <c r="H15" i="16" s="1"/>
  <c r="H19" i="16" s="1"/>
  <c r="H23" i="16" s="1"/>
  <c r="L11" i="16"/>
  <c r="L15" i="16" s="1"/>
  <c r="L19" i="16" s="1"/>
  <c r="L23" i="16" s="1"/>
  <c r="O11" i="16"/>
  <c r="O15" i="16" s="1"/>
  <c r="O19" i="16" s="1"/>
  <c r="O23" i="16" s="1"/>
  <c r="P9" i="16"/>
  <c r="J10" i="16"/>
  <c r="R11" i="16"/>
  <c r="R15" i="16" s="1"/>
  <c r="R19" i="16" s="1"/>
  <c r="R23" i="16" s="1"/>
  <c r="Q40" i="16"/>
  <c r="Q42" i="16" s="1"/>
  <c r="J17" i="17"/>
  <c r="J21" i="17" s="1"/>
  <c r="J25" i="17" s="1"/>
  <c r="J29" i="17" s="1"/>
  <c r="G6" i="17" s="1"/>
  <c r="C6" i="17"/>
  <c r="M41" i="16"/>
  <c r="R40" i="17"/>
  <c r="P13" i="16"/>
  <c r="F17" i="17"/>
  <c r="R17" i="17"/>
  <c r="P9" i="3"/>
  <c r="P13" i="3" s="1"/>
  <c r="P17" i="3" s="1"/>
  <c r="P21" i="3" s="1"/>
  <c r="Q7" i="3"/>
  <c r="K9" i="3"/>
  <c r="K13" i="3" s="1"/>
  <c r="K17" i="3" s="1"/>
  <c r="K21" i="3" s="1"/>
  <c r="M9" i="3"/>
  <c r="M13" i="3" s="1"/>
  <c r="M17" i="3" s="1"/>
  <c r="M21" i="3" s="1"/>
  <c r="Q11" i="16"/>
  <c r="Q15" i="16" s="1"/>
  <c r="Q19" i="16" s="1"/>
  <c r="Q23" i="16" s="1"/>
  <c r="Q8" i="3"/>
  <c r="F11" i="16"/>
  <c r="F15" i="16" s="1"/>
  <c r="F19" i="16" s="1"/>
  <c r="F23" i="16" s="1"/>
  <c r="J20" i="16"/>
  <c r="P10" i="16"/>
  <c r="Z17" i="17"/>
  <c r="Z21" i="17" s="1"/>
  <c r="Z25" i="17" s="1"/>
  <c r="Z29" i="17" s="1"/>
  <c r="K6" i="17" s="1"/>
  <c r="F40" i="17"/>
  <c r="F44" i="17" s="1"/>
  <c r="F48" i="17" s="1"/>
  <c r="F52" i="17" s="1"/>
  <c r="O6" i="17" s="1"/>
  <c r="AG40" i="17"/>
  <c r="AG44" i="17" s="1"/>
  <c r="C41" i="16"/>
  <c r="F41" i="16" s="1"/>
  <c r="Y68" i="17"/>
  <c r="Y72" i="17" s="1"/>
  <c r="Y76" i="17" s="1"/>
  <c r="R64" i="17"/>
  <c r="R68" i="17" s="1"/>
  <c r="R72" i="17" s="1"/>
  <c r="R76" i="17" s="1"/>
  <c r="Y6" i="17" s="1"/>
  <c r="M21" i="16"/>
  <c r="M17" i="16"/>
  <c r="N15" i="3"/>
  <c r="K33" i="16"/>
  <c r="K40" i="16"/>
  <c r="K42" i="16" s="1"/>
  <c r="G14" i="16"/>
  <c r="G12" i="16"/>
  <c r="G10" i="16"/>
  <c r="P12" i="16"/>
  <c r="P21" i="16"/>
  <c r="M20" i="16"/>
  <c r="N18" i="3"/>
  <c r="P17" i="16"/>
  <c r="Q15" i="3"/>
  <c r="G16" i="16"/>
  <c r="J9" i="16"/>
  <c r="E33" i="16"/>
  <c r="E40" i="16"/>
  <c r="E42" i="16" s="1"/>
  <c r="P20" i="16"/>
  <c r="Q18" i="3"/>
  <c r="Q16" i="3"/>
  <c r="J16" i="16"/>
  <c r="G9" i="16"/>
  <c r="J18" i="16"/>
  <c r="G13" i="16"/>
  <c r="N16" i="3"/>
  <c r="P14" i="16"/>
  <c r="Q12" i="3"/>
  <c r="G33" i="16"/>
  <c r="G40" i="16"/>
  <c r="G42" i="16" s="1"/>
  <c r="O33" i="16"/>
  <c r="O40" i="16"/>
  <c r="O42" i="16" s="1"/>
  <c r="G17" i="16"/>
  <c r="M14" i="16"/>
  <c r="N12" i="3"/>
  <c r="M12" i="16"/>
  <c r="N10" i="3"/>
  <c r="Q19" i="3"/>
  <c r="M10" i="16"/>
  <c r="N8" i="3"/>
  <c r="J21" i="16"/>
  <c r="G20" i="16"/>
  <c r="J17" i="16"/>
  <c r="L33" i="16"/>
  <c r="L40" i="16"/>
  <c r="L42" i="16" s="1"/>
  <c r="M16" i="16"/>
  <c r="N14" i="3"/>
  <c r="J12" i="16"/>
  <c r="D33" i="16"/>
  <c r="D40" i="16"/>
  <c r="D42" i="16" s="1"/>
  <c r="M33" i="16"/>
  <c r="M40" i="16"/>
  <c r="P16" i="16"/>
  <c r="Q14" i="3"/>
  <c r="M9" i="16"/>
  <c r="N7" i="3"/>
  <c r="P33" i="16"/>
  <c r="P40" i="16"/>
  <c r="P42" i="16" s="1"/>
  <c r="P18" i="16"/>
  <c r="M13" i="16"/>
  <c r="N11" i="3"/>
  <c r="J14" i="16"/>
  <c r="I33" i="16"/>
  <c r="I40" i="16"/>
  <c r="I42" i="16" s="1"/>
  <c r="C39" i="16"/>
  <c r="F37" i="16"/>
  <c r="F39" i="16" s="1"/>
  <c r="F34" i="16"/>
  <c r="F36" i="16" s="1"/>
  <c r="C36" i="16"/>
  <c r="J38" i="16"/>
  <c r="N38" i="16" s="1"/>
  <c r="R38" i="16" s="1"/>
  <c r="H41" i="16"/>
  <c r="H40" i="16"/>
  <c r="H36" i="16"/>
  <c r="H39" i="16"/>
  <c r="AE52" i="17"/>
  <c r="B6" i="17" s="1"/>
  <c r="AG48" i="17"/>
  <c r="AG52" i="17" s="1"/>
  <c r="B61" i="17"/>
  <c r="P8" i="16"/>
  <c r="N11" i="16"/>
  <c r="N15" i="16" s="1"/>
  <c r="N19" i="16" s="1"/>
  <c r="N23" i="16" s="1"/>
  <c r="K11" i="16"/>
  <c r="K15" i="16" s="1"/>
  <c r="K19" i="16" s="1"/>
  <c r="K23" i="16" s="1"/>
  <c r="M8" i="16"/>
  <c r="I11" i="16"/>
  <c r="I15" i="16" s="1"/>
  <c r="I19" i="16" s="1"/>
  <c r="I23" i="16" s="1"/>
  <c r="J8" i="16"/>
  <c r="B40" i="17"/>
  <c r="B44" i="17" s="1"/>
  <c r="B48" i="17" s="1"/>
  <c r="B52" i="17" s="1"/>
  <c r="N6" i="17" s="1"/>
  <c r="G8" i="16"/>
  <c r="C33" i="16"/>
  <c r="F31" i="16"/>
  <c r="C40" i="16"/>
  <c r="P22" i="16"/>
  <c r="M22" i="16"/>
  <c r="J22" i="16"/>
  <c r="G22" i="16"/>
  <c r="N35" i="16"/>
  <c r="O9" i="3"/>
  <c r="O13" i="3" s="1"/>
  <c r="O17" i="3" s="1"/>
  <c r="O21" i="3" s="1"/>
  <c r="Q6" i="3"/>
  <c r="N6" i="3"/>
  <c r="H9" i="3"/>
  <c r="H13" i="3" s="1"/>
  <c r="H17" i="3" s="1"/>
  <c r="H21" i="3" s="1"/>
  <c r="Q20" i="3"/>
  <c r="N20" i="3"/>
  <c r="K40" i="1"/>
  <c r="AB40" i="1"/>
  <c r="AE40" i="1"/>
  <c r="N40" i="14"/>
  <c r="N40" i="13"/>
  <c r="N40" i="12"/>
  <c r="N40" i="11"/>
  <c r="N40" i="10"/>
  <c r="N40" i="9"/>
  <c r="N40" i="8"/>
  <c r="N40" i="6"/>
  <c r="Q40" i="6"/>
  <c r="AH40" i="4"/>
  <c r="AE40" i="4"/>
  <c r="S15" i="16" l="1"/>
  <c r="S19" i="16" s="1"/>
  <c r="S23" i="16" s="1"/>
  <c r="P11" i="16"/>
  <c r="P15" i="16" s="1"/>
  <c r="P19" i="16" s="1"/>
  <c r="P23" i="16" s="1"/>
  <c r="J11" i="16"/>
  <c r="J15" i="16" s="1"/>
  <c r="J19" i="16" s="1"/>
  <c r="J23" i="16" s="1"/>
  <c r="N9" i="3"/>
  <c r="N13" i="3" s="1"/>
  <c r="N17" i="3" s="1"/>
  <c r="N21" i="3" s="1"/>
  <c r="M42" i="16"/>
  <c r="J41" i="16"/>
  <c r="N41" i="16" s="1"/>
  <c r="R41" i="16" s="1"/>
  <c r="AD43" i="17"/>
  <c r="AD39" i="17"/>
  <c r="B64" i="17"/>
  <c r="B68" i="17" s="1"/>
  <c r="V37" i="17"/>
  <c r="V40" i="17" s="1"/>
  <c r="V44" i="17" s="1"/>
  <c r="V48" i="17" s="1"/>
  <c r="V52" i="17" s="1"/>
  <c r="S6" i="17" s="1"/>
  <c r="M11" i="16"/>
  <c r="M15" i="16" s="1"/>
  <c r="M19" i="16" s="1"/>
  <c r="M23" i="16" s="1"/>
  <c r="AH54" i="7"/>
  <c r="AD46" i="17"/>
  <c r="AD17" i="17"/>
  <c r="AD21" i="17" s="1"/>
  <c r="AD25" i="17" s="1"/>
  <c r="AD29" i="17" s="1"/>
  <c r="L6" i="17" s="1"/>
  <c r="AH14" i="17"/>
  <c r="AH17" i="17" s="1"/>
  <c r="AH21" i="17" s="1"/>
  <c r="AH25" i="17" s="1"/>
  <c r="AH29" i="17" s="1"/>
  <c r="M6" i="17" s="1"/>
  <c r="AD38" i="17"/>
  <c r="AH56" i="6"/>
  <c r="AD45" i="17"/>
  <c r="AD49" i="17"/>
  <c r="R44" i="17"/>
  <c r="R48" i="17" s="1"/>
  <c r="R52" i="17" s="1"/>
  <c r="R6" i="17" s="1"/>
  <c r="AD47" i="17"/>
  <c r="AH56" i="4"/>
  <c r="AD41" i="17"/>
  <c r="AH54" i="13"/>
  <c r="G11" i="16"/>
  <c r="G15" i="16" s="1"/>
  <c r="G19" i="16" s="1"/>
  <c r="G23" i="16" s="1"/>
  <c r="AH54" i="5"/>
  <c r="AD42" i="17"/>
  <c r="F21" i="17"/>
  <c r="AD50" i="17"/>
  <c r="AH56" i="5"/>
  <c r="AH56" i="7"/>
  <c r="AH54" i="11"/>
  <c r="Q9" i="3"/>
  <c r="Q13" i="3" s="1"/>
  <c r="Q17" i="3" s="1"/>
  <c r="Q21" i="3" s="1"/>
  <c r="N37" i="17"/>
  <c r="N40" i="17" s="1"/>
  <c r="N44" i="17" s="1"/>
  <c r="N48" i="17" s="1"/>
  <c r="N52" i="17" s="1"/>
  <c r="Q6" i="17" s="1"/>
  <c r="J37" i="17"/>
  <c r="J40" i="17" s="1"/>
  <c r="J44" i="17" s="1"/>
  <c r="J48" i="17" s="1"/>
  <c r="J52" i="17" s="1"/>
  <c r="P6" i="17" s="1"/>
  <c r="J37" i="16"/>
  <c r="J39" i="16" s="1"/>
  <c r="D6" i="17"/>
  <c r="V62" i="17"/>
  <c r="V65" i="17"/>
  <c r="H42" i="16"/>
  <c r="J34" i="16"/>
  <c r="F40" i="16"/>
  <c r="C42" i="16"/>
  <c r="F33" i="16"/>
  <c r="J31" i="16"/>
  <c r="AD51" i="17"/>
  <c r="R35" i="16"/>
  <c r="Q40" i="8"/>
  <c r="Q40" i="9"/>
  <c r="Q40" i="10"/>
  <c r="Q40" i="11"/>
  <c r="Q40" i="12"/>
  <c r="Q40" i="13"/>
  <c r="Q40" i="14"/>
  <c r="Z37" i="17"/>
  <c r="N40" i="1"/>
  <c r="B72" i="17" l="1"/>
  <c r="B76" i="17" s="1"/>
  <c r="U6" i="17" s="1"/>
  <c r="Z40" i="17"/>
  <c r="Z44" i="17" s="1"/>
  <c r="Z48" i="17" s="1"/>
  <c r="Z52" i="17" s="1"/>
  <c r="T6" i="17" s="1"/>
  <c r="N64" i="17"/>
  <c r="N68" i="17" s="1"/>
  <c r="N72" i="17" s="1"/>
  <c r="R21" i="17"/>
  <c r="R25" i="17" s="1"/>
  <c r="R29" i="17" s="1"/>
  <c r="I6" i="17" s="1"/>
  <c r="AH56" i="9"/>
  <c r="AH56" i="11"/>
  <c r="AH56" i="14"/>
  <c r="AH56" i="8"/>
  <c r="AH54" i="6"/>
  <c r="AH54" i="10"/>
  <c r="AH56" i="13"/>
  <c r="AH56" i="10"/>
  <c r="V63" i="17"/>
  <c r="AH54" i="14"/>
  <c r="AH54" i="12"/>
  <c r="AH54" i="8"/>
  <c r="AH54" i="9"/>
  <c r="AH56" i="12"/>
  <c r="V66" i="17"/>
  <c r="F25" i="17"/>
  <c r="F29" i="17" s="1"/>
  <c r="F6" i="17" s="1"/>
  <c r="N37" i="16"/>
  <c r="N39" i="16" s="1"/>
  <c r="B14" i="17"/>
  <c r="B17" i="17" s="1"/>
  <c r="B21" i="17" s="1"/>
  <c r="B25" i="17" s="1"/>
  <c r="B29" i="17" s="1"/>
  <c r="E6" i="17" s="1"/>
  <c r="V69" i="17"/>
  <c r="N34" i="16"/>
  <c r="J36" i="16"/>
  <c r="AD37" i="17"/>
  <c r="AD40" i="17" s="1"/>
  <c r="AD44" i="17" s="1"/>
  <c r="AD48" i="17" s="1"/>
  <c r="AD52" i="17" s="1"/>
  <c r="J40" i="16"/>
  <c r="F42" i="16"/>
  <c r="J33" i="16"/>
  <c r="N31" i="16"/>
  <c r="Q40" i="1"/>
  <c r="AH40" i="1"/>
  <c r="V73" i="17" l="1"/>
  <c r="V67" i="17"/>
  <c r="R37" i="16"/>
  <c r="R39" i="16" s="1"/>
  <c r="V71" i="17"/>
  <c r="V70" i="17"/>
  <c r="V74" i="17"/>
  <c r="N76" i="17"/>
  <c r="X6" i="17" s="1"/>
  <c r="J61" i="17"/>
  <c r="F61" i="17"/>
  <c r="F64" i="17" s="1"/>
  <c r="F68" i="17" s="1"/>
  <c r="F72" i="17" s="1"/>
  <c r="F76" i="17" s="1"/>
  <c r="V6" i="17" s="1"/>
  <c r="R34" i="16"/>
  <c r="R36" i="16" s="1"/>
  <c r="N36" i="16"/>
  <c r="N40" i="16"/>
  <c r="J42" i="16"/>
  <c r="N33" i="16"/>
  <c r="R31" i="16"/>
  <c r="R33" i="16" s="1"/>
  <c r="V75" i="17"/>
  <c r="J64" i="17" l="1"/>
  <c r="J68" i="17" s="1"/>
  <c r="J72" i="17" s="1"/>
  <c r="J76" i="17" s="1"/>
  <c r="W6" i="17" s="1"/>
  <c r="V61" i="17"/>
  <c r="V64" i="17" s="1"/>
  <c r="V68" i="17" s="1"/>
  <c r="V72" i="17" s="1"/>
  <c r="V76" i="17" s="1"/>
  <c r="A6" i="17" s="1"/>
  <c r="N17" i="17"/>
  <c r="N21" i="17" s="1"/>
  <c r="N25" i="17" s="1"/>
  <c r="N29" i="17" s="1"/>
  <c r="H6" i="17" s="1"/>
  <c r="N42" i="16"/>
  <c r="R40" i="16"/>
  <c r="R42" i="16" s="1"/>
</calcChain>
</file>

<file path=xl/sharedStrings.xml><?xml version="1.0" encoding="utf-8"?>
<sst xmlns="http://schemas.openxmlformats.org/spreadsheetml/2006/main" count="4107" uniqueCount="310">
  <si>
    <t>Dátum</t>
  </si>
  <si>
    <t>Az adott napon regisztrált használók száma</t>
  </si>
  <si>
    <t>Könyvtárhasználatok</t>
  </si>
  <si>
    <t>Hónap</t>
  </si>
  <si>
    <t>Január</t>
  </si>
  <si>
    <t>Egyéni használatok száma (látogatás)</t>
  </si>
  <si>
    <t>Távhasználat</t>
  </si>
  <si>
    <t>Referensz kérdések száma</t>
  </si>
  <si>
    <t>Napok</t>
  </si>
  <si>
    <t>14 éven aluli</t>
  </si>
  <si>
    <t>65 éven felüli</t>
  </si>
  <si>
    <t>Összes</t>
  </si>
  <si>
    <t>14 éven felüli</t>
  </si>
  <si>
    <r>
      <t xml:space="preserve">Telefon, </t>
    </r>
    <r>
      <rPr>
        <sz val="9"/>
        <color theme="1"/>
        <rFont val="Times New Roman"/>
        <family val="1"/>
        <charset val="238"/>
      </rPr>
      <t>e-mail, levél, fax</t>
    </r>
  </si>
  <si>
    <t>Honlap,</t>
  </si>
  <si>
    <t>opac</t>
  </si>
  <si>
    <t>Személyes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</si>
  <si>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</si>
  <si>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</si>
  <si>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</si>
  <si>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</si>
  <si>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</si>
  <si>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</si>
  <si>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</si>
  <si>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</si>
  <si>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</si>
  <si>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</si>
  <si>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</si>
  <si>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</si>
  <si>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</si>
  <si>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</si>
  <si>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</si>
  <si>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</si>
  <si>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</si>
  <si>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</si>
  <si>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</si>
  <si>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</si>
  <si>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</si>
  <si>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</si>
  <si>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</si>
  <si>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</si>
  <si>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</si>
  <si>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</si>
  <si>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</si>
  <si>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</si>
  <si>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</si>
  <si>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</si>
  <si>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</si>
  <si>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</si>
  <si>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</si>
  <si>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</si>
  <si>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</si>
  <si>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</si>
  <si>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</si>
  <si>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</si>
  <si>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</si>
  <si>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27.  </t>
  </si>
  <si>
    <t>28.  </t>
  </si>
  <si>
    <t>29.  </t>
  </si>
  <si>
    <t>30.  </t>
  </si>
  <si>
    <t>31.  </t>
  </si>
  <si>
    <t>Havi összes</t>
  </si>
  <si>
    <t>Könyvtárközi kölcsönzés</t>
  </si>
  <si>
    <t>Kölcsönzött dokumentumok száma</t>
  </si>
  <si>
    <t>Hosszabbított dokumentumok száma</t>
  </si>
  <si>
    <t>Helyben használt dokumentumok száma</t>
  </si>
  <si>
    <t>Internet használatok száma</t>
  </si>
  <si>
    <t>Másolatban</t>
  </si>
  <si>
    <t>14.</t>
  </si>
  <si>
    <t>15.</t>
  </si>
  <si>
    <t>16.</t>
  </si>
  <si>
    <t>Honlap, opac</t>
  </si>
  <si>
    <t>Képzés célcsoportja</t>
  </si>
  <si>
    <t>Általános és középiskolás</t>
  </si>
  <si>
    <t>Felsőoktatási hallgatók</t>
  </si>
  <si>
    <t>Nyugdíjas korosztály</t>
  </si>
  <si>
    <t>Fogyatékossággal élők</t>
  </si>
  <si>
    <t>Résztvevők száma</t>
  </si>
  <si>
    <t>Konferencia, workshop</t>
  </si>
  <si>
    <t>Kiállítás</t>
  </si>
  <si>
    <t>Vetélkedő, verseny</t>
  </si>
  <si>
    <t>Olvasást és szövegértést fejlesztő</t>
  </si>
  <si>
    <t>Könyvtári óra, könyvtárhaszn. fogl.</t>
  </si>
  <si>
    <t>Digitális kompetenciafejlesztő</t>
  </si>
  <si>
    <t>Személyiségfejlesztő, képességfejlesztő</t>
  </si>
  <si>
    <t>Hátrányos helyzetűek</t>
  </si>
  <si>
    <t>Nemzetiségi közösség identitást erősítő</t>
  </si>
  <si>
    <t>Iskolások</t>
  </si>
  <si>
    <t>Családok</t>
  </si>
  <si>
    <t>Intézmények tagjai</t>
  </si>
  <si>
    <t>Egyéb célcsoport</t>
  </si>
  <si>
    <t>Sorszám</t>
  </si>
  <si>
    <t>Összesen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</si>
  <si>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</si>
  <si>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</si>
  <si>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</si>
  <si>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</si>
  <si>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</si>
  <si>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</si>
  <si>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</si>
  <si>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</si>
  <si>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0"/>
        <color theme="1"/>
        <rFont val="Times New Roman"/>
        <family val="1"/>
        <charset val="238"/>
      </rPr>
      <t> </t>
    </r>
  </si>
  <si>
    <r>
      <t>10.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</si>
  <si>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</si>
  <si>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</si>
  <si>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</si>
  <si>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</si>
  <si>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</si>
  <si>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</si>
  <si>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</si>
  <si>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</si>
  <si>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19.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</si>
  <si>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</si>
  <si>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</si>
  <si>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</si>
  <si>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</si>
  <si>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</si>
  <si>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</si>
  <si>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</si>
  <si>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</si>
  <si>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</si>
  <si>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29.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</si>
  <si>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</si>
  <si>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</si>
  <si>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</si>
  <si>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</si>
  <si>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</si>
  <si>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</si>
  <si>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</si>
  <si>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</si>
  <si>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</si>
  <si>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39.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</si>
  <si>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</si>
  <si>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</si>
  <si>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</si>
  <si>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</si>
  <si>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</si>
  <si>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</si>
  <si>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</si>
  <si>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</si>
  <si>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</si>
  <si>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49.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</si>
  <si>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r>
      <t>50.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imes New Roman"/>
        <family val="1"/>
        <charset val="238"/>
      </rPr>
      <t> </t>
    </r>
  </si>
  <si>
    <t>KÉPZÉSEK, Tréningek
(jelölje X-el)</t>
  </si>
  <si>
    <t>A program célcsoportja
(jelölje X-el)</t>
  </si>
  <si>
    <t>A program tematikája
(jelölje X-el)</t>
  </si>
  <si>
    <t>A program típusa
(jelölje X-el)</t>
  </si>
  <si>
    <t>Személyes használatok, 
Könyvtári programok, képzések</t>
  </si>
  <si>
    <t>Táv-használat</t>
  </si>
  <si>
    <t>Február</t>
  </si>
  <si>
    <t>Március</t>
  </si>
  <si>
    <t>I. negyedév</t>
  </si>
  <si>
    <t>Április</t>
  </si>
  <si>
    <t>Május</t>
  </si>
  <si>
    <t>Június</t>
  </si>
  <si>
    <t>I. fél év</t>
  </si>
  <si>
    <t>Július</t>
  </si>
  <si>
    <t>Augusztus</t>
  </si>
  <si>
    <t>Szeptember</t>
  </si>
  <si>
    <t>III. negyedév</t>
  </si>
  <si>
    <t>Október</t>
  </si>
  <si>
    <t>November</t>
  </si>
  <si>
    <t>December</t>
  </si>
  <si>
    <t>Nyitvatartási napok száma mindösszesen:</t>
  </si>
  <si>
    <t>1. fél év együtt:</t>
  </si>
  <si>
    <t>2. fél év együtt:</t>
  </si>
  <si>
    <t>Összes 
(év vége)</t>
  </si>
  <si>
    <t>Nyitvatartási napok száma:</t>
  </si>
  <si>
    <t>Összes programok száma
(program + képzés)</t>
  </si>
  <si>
    <t>Programok – típus szerint</t>
  </si>
  <si>
    <t>Programok – tematika szerint</t>
  </si>
  <si>
    <t>Rendezv. száma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</si>
  <si>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</si>
  <si>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</si>
  <si>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</si>
  <si>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</si>
  <si>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</si>
  <si>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</si>
  <si>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</si>
  <si>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</si>
  <si>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</si>
  <si>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</si>
  <si>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</si>
  <si>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</si>
  <si>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</si>
  <si>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</si>
  <si>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</si>
  <si>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Összes
(év vége)</t>
  </si>
  <si>
    <t>Személyes használatok – Könyvtári programok, képzések II.</t>
  </si>
  <si>
    <t>Programok – célcsoport szerint</t>
  </si>
  <si>
    <t>ÖSSZES PROGRAM</t>
  </si>
  <si>
    <t>Nemzetiségi közösség identitását erősítő</t>
  </si>
  <si>
    <t>Egyéb célcsoportok</t>
  </si>
  <si>
    <t>Személyes használatok – Könyvtári programok, képzések III.</t>
  </si>
  <si>
    <t>ÖSSZES KÉPZÉS</t>
  </si>
  <si>
    <t>Általános és középiskolások</t>
  </si>
  <si>
    <t>Felsőoktatási hallgatók, oktatók</t>
  </si>
  <si>
    <t>Képzések. száma</t>
  </si>
  <si>
    <t>PROGRAMOK</t>
  </si>
  <si>
    <t>KÉPZÉSEK</t>
  </si>
  <si>
    <t>Képzés célcsoportja
(jelölje X-el)</t>
  </si>
  <si>
    <t>Program/képzés szám</t>
  </si>
  <si>
    <t>ÖSSZESEN</t>
  </si>
  <si>
    <t>ellenörző!</t>
  </si>
  <si>
    <t>EBBŐL</t>
  </si>
  <si>
    <t>Programok</t>
  </si>
  <si>
    <t>Képzések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</si>
  <si>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</si>
  <si>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</si>
  <si>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</si>
  <si>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</si>
  <si>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</si>
  <si>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</si>
  <si>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</si>
  <si>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</si>
  <si>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</si>
  <si>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</si>
  <si>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</si>
  <si>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</si>
  <si>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</si>
  <si>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</si>
  <si>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</si>
  <si>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</si>
  <si>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</si>
  <si>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</si>
  <si>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</si>
  <si>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</si>
  <si>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</si>
  <si>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</si>
  <si>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</si>
  <si>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</si>
  <si>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</si>
  <si>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</si>
  <si>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</si>
  <si>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</si>
  <si>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</si>
  <si>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</si>
  <si>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</si>
  <si>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</si>
  <si>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</si>
  <si>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KÉPZÉSEK – célcsoport szerint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</si>
  <si>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</si>
  <si>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</si>
  <si>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</si>
  <si>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</si>
  <si>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</si>
  <si>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</si>
  <si>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</si>
  <si>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</si>
  <si>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</si>
  <si>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</si>
  <si>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</si>
  <si>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</si>
  <si>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</si>
  <si>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</si>
  <si>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</si>
  <si>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</si>
  <si>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</si>
  <si>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</si>
  <si>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</si>
  <si>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</si>
  <si>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</si>
  <si>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</si>
  <si>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</si>
  <si>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</si>
  <si>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Személyes használatok száma</t>
  </si>
  <si>
    <r>
      <t>Programok  résztvevői</t>
    </r>
    <r>
      <rPr>
        <vertAlign val="superscript"/>
        <sz val="10"/>
        <color theme="1"/>
        <rFont val="Times New Roman"/>
        <family val="1"/>
        <charset val="238"/>
      </rPr>
      <t>2</t>
    </r>
  </si>
  <si>
    <r>
      <t>Képzések résztvevői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</si>
  <si>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>1</t>
    </r>
    <r>
      <rPr>
        <i/>
        <sz val="10"/>
        <color theme="1" tint="0.499984740745262"/>
        <rFont val="Times New Roman"/>
        <family val="1"/>
        <charset val="238"/>
      </rPr>
      <t xml:space="preserve"> Éves adatgyűjtő lap I., 5., 6., 7. oszlop (40. oldal)</t>
    </r>
  </si>
  <si>
    <r>
      <t>2</t>
    </r>
    <r>
      <rPr>
        <i/>
        <sz val="10"/>
        <color theme="1" tint="0.499984740745262"/>
        <rFont val="Times New Roman"/>
        <family val="1"/>
        <charset val="238"/>
      </rPr>
      <t xml:space="preserve"> Éves adatgyűjtő lap III/2. 62., 63., 64. oszlop (43. oldal)</t>
    </r>
  </si>
  <si>
    <r>
      <t>3</t>
    </r>
    <r>
      <rPr>
        <i/>
        <sz val="10"/>
        <color theme="1" tint="0.499984740745262"/>
        <rFont val="Times New Roman"/>
        <family val="1"/>
        <charset val="238"/>
      </rPr>
      <t>Éves adatgyűjtő lap III/3. 86., 87., 88. oszlop (44. oldal)</t>
    </r>
  </si>
  <si>
    <t>Összes
(év vége)
(év vége)</t>
  </si>
  <si>
    <r>
      <rPr>
        <b/>
        <sz val="10"/>
        <color theme="1"/>
        <rFont val="Times New Roman"/>
        <family val="1"/>
        <charset val="238"/>
      </rPr>
      <t>Program, képzés megnevezése</t>
    </r>
    <r>
      <rPr>
        <b/>
        <sz val="9"/>
        <color theme="1"/>
        <rFont val="Times New Roman"/>
        <family val="1"/>
        <charset val="238"/>
      </rPr>
      <t xml:space="preserve">
</t>
    </r>
    <r>
      <rPr>
        <sz val="10"/>
        <color rgb="FFFF0000"/>
        <rFont val="Times New Roman"/>
        <family val="1"/>
        <charset val="238"/>
      </rPr>
      <t xml:space="preserve">(ha </t>
    </r>
    <r>
      <rPr>
        <sz val="10"/>
        <color theme="9" tint="-0.249977111117893"/>
        <rFont val="Times New Roman"/>
        <family val="1"/>
        <charset val="238"/>
      </rPr>
      <t>program,</t>
    </r>
    <r>
      <rPr>
        <sz val="10"/>
        <color rgb="FFFF0000"/>
        <rFont val="Times New Roman"/>
        <family val="1"/>
        <charset val="238"/>
      </rPr>
      <t xml:space="preserve"> akkor a </t>
    </r>
    <r>
      <rPr>
        <sz val="10"/>
        <color theme="9" tint="-0.249977111117893"/>
        <rFont val="Times New Roman"/>
        <family val="1"/>
        <charset val="238"/>
      </rPr>
      <t>zöld</t>
    </r>
    <r>
      <rPr>
        <sz val="10"/>
        <color rgb="FFFF0000"/>
        <rFont val="Times New Roman"/>
        <family val="1"/>
        <charset val="238"/>
      </rPr>
      <t xml:space="preserve"> oszlopokban, ha </t>
    </r>
    <r>
      <rPr>
        <sz val="10"/>
        <color theme="4" tint="-0.249977111117893"/>
        <rFont val="Times New Roman"/>
        <family val="1"/>
        <charset val="238"/>
      </rPr>
      <t>képzés,</t>
    </r>
    <r>
      <rPr>
        <sz val="10"/>
        <color rgb="FFFF0000"/>
        <rFont val="Times New Roman"/>
        <family val="1"/>
        <charset val="238"/>
      </rPr>
      <t xml:space="preserve"> akkor csak a </t>
    </r>
    <r>
      <rPr>
        <sz val="10"/>
        <color theme="4" tint="-0.249977111117893"/>
        <rFont val="Times New Roman"/>
        <family val="1"/>
        <charset val="238"/>
      </rPr>
      <t>kékben</t>
    </r>
    <r>
      <rPr>
        <sz val="10"/>
        <color rgb="FFFF0000"/>
        <rFont val="Times New Roman"/>
        <family val="1"/>
        <charset val="238"/>
      </rPr>
      <t xml:space="preserve"> jelöljük a jellemzőket!)</t>
    </r>
  </si>
  <si>
    <t>Augusz-tus</t>
  </si>
  <si>
    <t>Szeptem-ber</t>
  </si>
  <si>
    <t>Egyéb tematika</t>
  </si>
  <si>
    <t>Egyéb típus</t>
  </si>
  <si>
    <t>1. </t>
  </si>
  <si>
    <r>
      <t>Egyéni használatok</t>
    </r>
    <r>
      <rPr>
        <vertAlign val="superscript"/>
        <sz val="10"/>
        <color theme="1"/>
        <rFont val="Times New Roman"/>
        <family val="1"/>
        <charset val="238"/>
      </rPr>
      <t>1</t>
    </r>
  </si>
  <si>
    <t>A program tematikája</t>
  </si>
  <si>
    <t>A program típusa</t>
  </si>
  <si>
    <t>A program célcsoportja</t>
  </si>
  <si>
    <t>KÉPZÉSEK, Tréningek</t>
  </si>
  <si>
    <r>
      <t>Rendezv. száma</t>
    </r>
    <r>
      <rPr>
        <vertAlign val="superscript"/>
        <sz val="9"/>
        <rFont val="Times New Roman"/>
        <family val="1"/>
        <charset val="238"/>
      </rPr>
      <t>1</t>
    </r>
  </si>
  <si>
    <r>
      <t>Résztvevők száma</t>
    </r>
    <r>
      <rPr>
        <vertAlign val="superscript"/>
        <sz val="9"/>
        <rFont val="Times New Roman"/>
        <family val="1"/>
        <charset val="238"/>
      </rPr>
      <t>2</t>
    </r>
  </si>
  <si>
    <r>
      <t>Képzések. száma</t>
    </r>
    <r>
      <rPr>
        <vertAlign val="superscript"/>
        <sz val="9"/>
        <rFont val="Times New Roman"/>
        <family val="1"/>
        <charset val="238"/>
      </rPr>
      <t>1</t>
    </r>
  </si>
  <si>
    <t>Statisztikai adatgyűjtés. 2023. Napi adatgyűjtő lap III.  AGY 60.</t>
  </si>
  <si>
    <t>ÖSSZEGZÉS</t>
  </si>
  <si>
    <t>14-17 év közötti</t>
  </si>
  <si>
    <t>18-29 év közötti</t>
  </si>
  <si>
    <t>30-54 év közötti</t>
  </si>
  <si>
    <t>55-65 év közötti</t>
  </si>
  <si>
    <t>2.a</t>
  </si>
  <si>
    <t>2.b</t>
  </si>
  <si>
    <t>2.c</t>
  </si>
  <si>
    <t>2.d</t>
  </si>
  <si>
    <t>Kölcsönzések száma</t>
  </si>
  <si>
    <t>Kérések száma</t>
  </si>
  <si>
    <t>Teljesítések száma</t>
  </si>
  <si>
    <t>Küldött dokumentumok</t>
  </si>
  <si>
    <t>Kapott dokumentumok</t>
  </si>
  <si>
    <t>Beérkezett</t>
  </si>
  <si>
    <t>Küldött</t>
  </si>
  <si>
    <t>Eredeti forma</t>
  </si>
  <si>
    <t>Nyomtatott forma</t>
  </si>
  <si>
    <t>Elektronikus forma</t>
  </si>
  <si>
    <t>Statisztikai adatgyűjtés. 2024. Napi adatgyűjtő lap III.  AGY 60.</t>
  </si>
  <si>
    <t>2024.</t>
  </si>
  <si>
    <t>Statisztikai adatgyűjtés. 2024. Éves adatgyűjtő lap II. BKM AGY 62.</t>
  </si>
  <si>
    <t>ÖSSZEGZÉS 2024. évi rendezvények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</si>
</sst>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.\ d\.;@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0" tint="-0.34998626667073579"/>
      <name val="Times New Roman"/>
      <family val="1"/>
      <charset val="238"/>
    </font>
    <font>
      <i/>
      <sz val="11"/>
      <color theme="0" tint="-0.3499862666707357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i/>
      <vertAlign val="superscript"/>
      <sz val="10"/>
      <color theme="1" tint="0.499984740745262"/>
      <name val="Times New Roman"/>
      <family val="1"/>
      <charset val="238"/>
    </font>
    <font>
      <i/>
      <sz val="10"/>
      <color theme="1" tint="0.499984740745262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10"/>
      <color theme="4" tint="-0.249977111117893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9" fillId="9" borderId="0" applyNumberFormat="0" applyBorder="0" applyAlignment="0" applyProtection="0"/>
  </cellStyleXfs>
  <cellXfs count="584">
    <xf numFmtId="0" fontId="0" fillId="0" borderId="0" xfId="0"/>
    <xf numFmtId="0" fontId="16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6" fillId="2" borderId="43" xfId="1" applyFont="1" applyBorder="1" applyAlignment="1" applyProtection="1">
      <alignment horizontal="center" vertical="center" textRotation="90" wrapText="1"/>
      <protection hidden="1"/>
    </xf>
    <xf numFmtId="0" fontId="11" fillId="6" borderId="48" xfId="0" applyFont="1" applyFill="1" applyBorder="1" applyAlignment="1" applyProtection="1">
      <alignment horizontal="center" vertical="center" textRotation="90" wrapText="1"/>
      <protection hidden="1"/>
    </xf>
    <xf numFmtId="0" fontId="11" fillId="6" borderId="5" xfId="0" applyFont="1" applyFill="1" applyBorder="1" applyAlignment="1" applyProtection="1">
      <alignment horizontal="center" vertical="center" textRotation="90" wrapText="1"/>
      <protection hidden="1"/>
    </xf>
    <xf numFmtId="0" fontId="11" fillId="6" borderId="49" xfId="0" applyFont="1" applyFill="1" applyBorder="1" applyAlignment="1" applyProtection="1">
      <alignment horizontal="center" vertical="center" textRotation="90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4" borderId="5" xfId="0" applyFont="1" applyFill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12" fillId="4" borderId="5" xfId="0" applyFont="1" applyFill="1" applyBorder="1" applyAlignment="1" applyProtection="1">
      <alignment vertical="center" wrapText="1"/>
      <protection hidden="1"/>
    </xf>
    <xf numFmtId="0" fontId="3" fillId="4" borderId="5" xfId="0" applyFont="1" applyFill="1" applyBorder="1" applyAlignment="1" applyProtection="1">
      <alignment horizontal="right" vertical="center" wrapText="1"/>
      <protection hidden="1"/>
    </xf>
    <xf numFmtId="0" fontId="6" fillId="7" borderId="5" xfId="0" applyFont="1" applyFill="1" applyBorder="1" applyAlignment="1" applyProtection="1">
      <alignment vertical="center" wrapText="1"/>
      <protection hidden="1"/>
    </xf>
    <xf numFmtId="0" fontId="6" fillId="7" borderId="5" xfId="0" applyFont="1" applyFill="1" applyBorder="1" applyAlignment="1" applyProtection="1">
      <alignment horizontal="right" vertical="center" wrapText="1"/>
      <protection hidden="1"/>
    </xf>
    <xf numFmtId="0" fontId="3" fillId="0" borderId="48" xfId="0" applyFont="1" applyBorder="1" applyAlignment="1" applyProtection="1">
      <alignment horizontal="right" vertical="center" wrapText="1"/>
      <protection hidden="1"/>
    </xf>
    <xf numFmtId="0" fontId="3" fillId="4" borderId="49" xfId="0" applyFont="1" applyFill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vertical="center" wrapText="1"/>
      <protection hidden="1"/>
    </xf>
    <xf numFmtId="0" fontId="3" fillId="7" borderId="5" xfId="0" applyFont="1" applyFill="1" applyBorder="1" applyAlignment="1" applyProtection="1">
      <alignment horizontal="right" vertical="center" wrapText="1"/>
      <protection hidden="1"/>
    </xf>
    <xf numFmtId="0" fontId="3" fillId="4" borderId="48" xfId="0" applyFont="1" applyFill="1" applyBorder="1" applyAlignment="1" applyProtection="1">
      <alignment horizontal="right" vertical="center" wrapText="1"/>
      <protection hidden="1"/>
    </xf>
    <xf numFmtId="0" fontId="3" fillId="4" borderId="17" xfId="0" applyFont="1" applyFill="1" applyBorder="1" applyAlignment="1" applyProtection="1">
      <alignment horizontal="right" vertical="center" wrapText="1"/>
      <protection hidden="1"/>
    </xf>
    <xf numFmtId="0" fontId="11" fillId="0" borderId="5" xfId="0" applyFont="1" applyBorder="1" applyAlignment="1" applyProtection="1">
      <alignment horizontal="right" vertical="center" wrapText="1"/>
      <protection hidden="1"/>
    </xf>
    <xf numFmtId="0" fontId="3" fillId="4" borderId="54" xfId="0" applyFont="1" applyFill="1" applyBorder="1" applyAlignment="1" applyProtection="1">
      <alignment horizontal="right" vertical="center" wrapText="1"/>
      <protection hidden="1"/>
    </xf>
    <xf numFmtId="0" fontId="3" fillId="4" borderId="6" xfId="0" applyFont="1" applyFill="1" applyBorder="1" applyAlignment="1" applyProtection="1">
      <alignment horizontal="right" vertical="center" wrapText="1"/>
      <protection hidden="1"/>
    </xf>
    <xf numFmtId="0" fontId="3" fillId="4" borderId="52" xfId="0" applyFont="1" applyFill="1" applyBorder="1" applyAlignment="1" applyProtection="1">
      <alignment horizontal="right" vertical="center" wrapText="1"/>
      <protection hidden="1"/>
    </xf>
    <xf numFmtId="0" fontId="3" fillId="4" borderId="10" xfId="0" applyFont="1" applyFill="1" applyBorder="1" applyAlignment="1" applyProtection="1">
      <alignment horizontal="right" vertical="center" wrapText="1"/>
      <protection hidden="1"/>
    </xf>
    <xf numFmtId="0" fontId="3" fillId="7" borderId="60" xfId="0" applyFont="1" applyFill="1" applyBorder="1" applyAlignment="1" applyProtection="1">
      <alignment horizontal="right" vertical="center" wrapText="1"/>
      <protection hidden="1"/>
    </xf>
    <xf numFmtId="0" fontId="3" fillId="7" borderId="58" xfId="0" applyFont="1" applyFill="1" applyBorder="1" applyAlignment="1" applyProtection="1">
      <alignment horizontal="right" vertical="center" wrapText="1"/>
      <protection hidden="1"/>
    </xf>
    <xf numFmtId="0" fontId="3" fillId="7" borderId="61" xfId="0" applyFont="1" applyFill="1" applyBorder="1" applyAlignment="1" applyProtection="1">
      <alignment horizontal="right" vertical="center" wrapText="1"/>
      <protection hidden="1"/>
    </xf>
    <xf numFmtId="0" fontId="3" fillId="7" borderId="62" xfId="0" applyFont="1" applyFill="1" applyBorder="1" applyAlignment="1" applyProtection="1">
      <alignment horizontal="right" vertical="center" wrapText="1"/>
      <protection hidden="1"/>
    </xf>
    <xf numFmtId="0" fontId="3" fillId="7" borderId="48" xfId="0" applyFont="1" applyFill="1" applyBorder="1" applyAlignment="1" applyProtection="1">
      <alignment horizontal="right" vertical="center" wrapText="1"/>
      <protection hidden="1"/>
    </xf>
    <xf numFmtId="0" fontId="3" fillId="7" borderId="49" xfId="0" applyFont="1" applyFill="1" applyBorder="1" applyAlignment="1" applyProtection="1">
      <alignment horizontal="right" vertical="center" wrapText="1"/>
      <protection hidden="1"/>
    </xf>
    <xf numFmtId="0" fontId="3" fillId="7" borderId="17" xfId="0" applyFont="1" applyFill="1" applyBorder="1" applyAlignment="1" applyProtection="1">
      <alignment horizontal="right" vertical="center" wrapText="1"/>
      <protection hidden="1"/>
    </xf>
    <xf numFmtId="0" fontId="3" fillId="7" borderId="65" xfId="0" applyFont="1" applyFill="1" applyBorder="1" applyAlignment="1" applyProtection="1">
      <alignment horizontal="right" vertical="center" wrapText="1"/>
      <protection hidden="1"/>
    </xf>
    <xf numFmtId="0" fontId="3" fillId="7" borderId="63" xfId="0" applyFont="1" applyFill="1" applyBorder="1" applyAlignment="1" applyProtection="1">
      <alignment horizontal="right" vertical="center" wrapText="1"/>
      <protection hidden="1"/>
    </xf>
    <xf numFmtId="0" fontId="3" fillId="7" borderId="66" xfId="0" applyFont="1" applyFill="1" applyBorder="1" applyAlignment="1" applyProtection="1">
      <alignment horizontal="right" vertical="center" wrapText="1"/>
      <protection hidden="1"/>
    </xf>
    <xf numFmtId="0" fontId="3" fillId="7" borderId="67" xfId="0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3" fillId="4" borderId="49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4" borderId="49" xfId="0" applyFont="1" applyFill="1" applyBorder="1" applyAlignment="1" applyProtection="1">
      <alignment vertical="center" wrapText="1"/>
      <protection hidden="1"/>
    </xf>
    <xf numFmtId="0" fontId="3" fillId="0" borderId="17" xfId="0" applyFont="1" applyBorder="1" applyAlignment="1" applyProtection="1">
      <alignment vertical="center" wrapText="1"/>
      <protection hidden="1"/>
    </xf>
    <xf numFmtId="0" fontId="3" fillId="4" borderId="5" xfId="0" applyFont="1" applyFill="1" applyBorder="1" applyAlignment="1" applyProtection="1">
      <alignment vertical="center" wrapText="1"/>
      <protection hidden="1"/>
    </xf>
    <xf numFmtId="0" fontId="6" fillId="4" borderId="5" xfId="0" applyFont="1" applyFill="1" applyBorder="1" applyAlignment="1" applyProtection="1">
      <alignment vertical="center" wrapText="1"/>
      <protection hidden="1"/>
    </xf>
    <xf numFmtId="0" fontId="6" fillId="4" borderId="49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Protection="1"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Protection="1"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16" fillId="0" borderId="34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16" fillId="2" borderId="29" xfId="1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Protection="1"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1" fillId="2" borderId="22" xfId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" fillId="2" borderId="19" xfId="1" applyBorder="1" applyAlignment="1" applyProtection="1">
      <alignment vertical="center" wrapText="1"/>
      <protection hidden="1"/>
    </xf>
    <xf numFmtId="0" fontId="1" fillId="2" borderId="36" xfId="1" applyBorder="1" applyAlignment="1" applyProtection="1">
      <alignment vertical="center" wrapText="1"/>
      <protection hidden="1"/>
    </xf>
    <xf numFmtId="0" fontId="16" fillId="2" borderId="1" xfId="1" applyFont="1" applyBorder="1" applyAlignment="1" applyProtection="1">
      <alignment horizontal="center" vertical="center" wrapText="1"/>
      <protection hidden="1"/>
    </xf>
    <xf numFmtId="0" fontId="16" fillId="2" borderId="37" xfId="1" applyFont="1" applyBorder="1" applyAlignment="1" applyProtection="1">
      <alignment vertical="center" wrapText="1"/>
      <protection hidden="1"/>
    </xf>
    <xf numFmtId="0" fontId="16" fillId="2" borderId="38" xfId="1" applyFont="1" applyBorder="1" applyAlignment="1" applyProtection="1">
      <alignment vertical="center" wrapText="1"/>
      <protection hidden="1"/>
    </xf>
    <xf numFmtId="0" fontId="16" fillId="2" borderId="20" xfId="1" applyFont="1" applyBorder="1" applyAlignment="1" applyProtection="1">
      <alignment vertical="center" wrapText="1"/>
      <protection hidden="1"/>
    </xf>
    <xf numFmtId="0" fontId="16" fillId="2" borderId="39" xfId="1" applyFont="1" applyBorder="1" applyAlignment="1" applyProtection="1">
      <alignment vertical="center" wrapText="1"/>
      <protection hidden="1"/>
    </xf>
    <xf numFmtId="0" fontId="16" fillId="2" borderId="37" xfId="1" applyFont="1" applyBorder="1" applyAlignment="1" applyProtection="1">
      <alignment horizontal="right" vertical="center" wrapText="1"/>
      <protection hidden="1"/>
    </xf>
    <xf numFmtId="0" fontId="16" fillId="2" borderId="38" xfId="1" applyFont="1" applyBorder="1" applyAlignment="1" applyProtection="1">
      <alignment horizontal="right" vertical="center" wrapText="1"/>
      <protection hidden="1"/>
    </xf>
    <xf numFmtId="0" fontId="16" fillId="2" borderId="20" xfId="1" applyFont="1" applyBorder="1" applyAlignment="1" applyProtection="1">
      <alignment horizontal="right" vertical="center" wrapText="1"/>
      <protection hidden="1"/>
    </xf>
    <xf numFmtId="0" fontId="16" fillId="2" borderId="39" xfId="1" applyFont="1" applyBorder="1" applyAlignment="1" applyProtection="1">
      <alignment horizontal="right" vertical="center" wrapText="1"/>
      <protection hidden="1"/>
    </xf>
    <xf numFmtId="0" fontId="16" fillId="0" borderId="0" xfId="0" applyFont="1" applyFill="1" applyProtection="1">
      <protection hidden="1"/>
    </xf>
    <xf numFmtId="0" fontId="12" fillId="0" borderId="5" xfId="0" applyFont="1" applyBorder="1" applyAlignment="1" applyProtection="1">
      <alignment horizontal="center" vertical="center" textRotation="90" wrapText="1"/>
      <protection hidden="1"/>
    </xf>
    <xf numFmtId="0" fontId="16" fillId="2" borderId="43" xfId="1" applyFont="1" applyBorder="1" applyAlignment="1" applyProtection="1">
      <alignment horizontal="right" vertical="center" wrapText="1"/>
      <protection hidden="1"/>
    </xf>
    <xf numFmtId="0" fontId="5" fillId="0" borderId="5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16" fillId="0" borderId="5" xfId="0" applyFont="1" applyBorder="1" applyProtection="1">
      <protection hidden="1"/>
    </xf>
    <xf numFmtId="0" fontId="17" fillId="3" borderId="5" xfId="0" applyFont="1" applyFill="1" applyBorder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1" fillId="2" borderId="29" xfId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1" fillId="2" borderId="1" xfId="1" applyBorder="1" applyAlignment="1" applyProtection="1">
      <alignment horizontal="center" vertical="center" wrapText="1"/>
      <protection hidden="1"/>
    </xf>
    <xf numFmtId="0" fontId="1" fillId="2" borderId="37" xfId="1" applyBorder="1" applyAlignment="1" applyProtection="1">
      <alignment vertical="center" wrapText="1"/>
      <protection hidden="1"/>
    </xf>
    <xf numFmtId="0" fontId="1" fillId="2" borderId="38" xfId="1" applyBorder="1" applyAlignment="1" applyProtection="1">
      <alignment vertical="center" wrapText="1"/>
      <protection hidden="1"/>
    </xf>
    <xf numFmtId="0" fontId="1" fillId="2" borderId="20" xfId="1" applyBorder="1" applyAlignment="1" applyProtection="1">
      <alignment vertical="center" wrapText="1"/>
      <protection hidden="1"/>
    </xf>
    <xf numFmtId="0" fontId="1" fillId="2" borderId="39" xfId="1" applyBorder="1" applyAlignment="1" applyProtection="1">
      <alignment vertical="center" wrapText="1"/>
      <protection hidden="1"/>
    </xf>
    <xf numFmtId="0" fontId="1" fillId="2" borderId="37" xfId="1" applyBorder="1" applyAlignment="1" applyProtection="1">
      <alignment horizontal="right" vertical="center" wrapText="1"/>
      <protection hidden="1"/>
    </xf>
    <xf numFmtId="0" fontId="1" fillId="2" borderId="38" xfId="1" applyBorder="1" applyAlignment="1" applyProtection="1">
      <alignment horizontal="right" vertical="center" wrapText="1"/>
      <protection hidden="1"/>
    </xf>
    <xf numFmtId="0" fontId="1" fillId="2" borderId="20" xfId="1" applyBorder="1" applyAlignment="1" applyProtection="1">
      <alignment horizontal="right" vertical="center" wrapText="1"/>
      <protection hidden="1"/>
    </xf>
    <xf numFmtId="0" fontId="1" fillId="2" borderId="39" xfId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4" fillId="5" borderId="48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49" xfId="0" applyFont="1" applyFill="1" applyBorder="1" applyAlignment="1" applyProtection="1">
      <alignment horizontal="center" vertical="center" wrapText="1"/>
      <protection locked="0"/>
    </xf>
    <xf numFmtId="0" fontId="4" fillId="6" borderId="48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4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5" xfId="0" applyFont="1" applyFill="1" applyBorder="1" applyAlignment="1" applyProtection="1">
      <alignment horizontal="center" wrapText="1"/>
      <protection hidden="1"/>
    </xf>
    <xf numFmtId="0" fontId="4" fillId="8" borderId="48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49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4" fillId="8" borderId="43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vertical="center" wrapText="1"/>
      <protection hidden="1"/>
    </xf>
    <xf numFmtId="0" fontId="3" fillId="0" borderId="43" xfId="0" applyFont="1" applyBorder="1" applyAlignment="1" applyProtection="1">
      <alignment vertical="center" wrapText="1"/>
      <protection hidden="1"/>
    </xf>
    <xf numFmtId="0" fontId="3" fillId="4" borderId="43" xfId="0" applyFont="1" applyFill="1" applyBorder="1" applyAlignment="1" applyProtection="1">
      <alignment vertical="center" wrapText="1"/>
      <protection hidden="1"/>
    </xf>
    <xf numFmtId="0" fontId="3" fillId="4" borderId="8" xfId="0" applyFont="1" applyFill="1" applyBorder="1" applyAlignment="1" applyProtection="1">
      <alignment vertical="center" wrapText="1"/>
      <protection hidden="1"/>
    </xf>
    <xf numFmtId="0" fontId="3" fillId="7" borderId="59" xfId="0" applyFont="1" applyFill="1" applyBorder="1" applyAlignment="1" applyProtection="1">
      <alignment vertical="center" wrapText="1"/>
      <protection hidden="1"/>
    </xf>
    <xf numFmtId="0" fontId="3" fillId="7" borderId="43" xfId="0" applyFont="1" applyFill="1" applyBorder="1" applyAlignment="1" applyProtection="1">
      <alignment vertical="center" wrapText="1"/>
      <protection hidden="1"/>
    </xf>
    <xf numFmtId="0" fontId="3" fillId="7" borderId="64" xfId="0" applyFont="1" applyFill="1" applyBorder="1" applyAlignment="1" applyProtection="1">
      <alignment vertical="center" wrapText="1"/>
      <protection hidden="1"/>
    </xf>
    <xf numFmtId="0" fontId="16" fillId="7" borderId="5" xfId="0" applyFont="1" applyFill="1" applyBorder="1" applyAlignment="1" applyProtection="1">
      <alignment horizontal="right" vertical="center" wrapText="1"/>
      <protection hidden="1"/>
    </xf>
    <xf numFmtId="0" fontId="16" fillId="7" borderId="6" xfId="0" applyFont="1" applyFill="1" applyBorder="1" applyAlignment="1" applyProtection="1">
      <alignment horizontal="right" vertical="center" wrapText="1"/>
      <protection hidden="1"/>
    </xf>
    <xf numFmtId="0" fontId="16" fillId="7" borderId="58" xfId="0" applyFont="1" applyFill="1" applyBorder="1" applyAlignment="1" applyProtection="1">
      <alignment horizontal="right" vertical="center" wrapText="1"/>
      <protection hidden="1"/>
    </xf>
    <xf numFmtId="0" fontId="16" fillId="7" borderId="63" xfId="0" applyFont="1" applyFill="1" applyBorder="1" applyAlignment="1" applyProtection="1">
      <alignment horizontal="right" vertical="center" wrapText="1"/>
      <protection hidden="1"/>
    </xf>
    <xf numFmtId="0" fontId="32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5" fillId="0" borderId="5" xfId="0" applyFont="1" applyBorder="1" applyAlignment="1" applyProtection="1">
      <alignment horizontal="center" vertical="center" wrapText="1"/>
      <protection hidden="1"/>
    </xf>
    <xf numFmtId="0" fontId="32" fillId="2" borderId="43" xfId="1" applyFont="1" applyBorder="1" applyAlignment="1" applyProtection="1">
      <alignment horizontal="center" vertical="center" textRotation="90" wrapText="1"/>
      <protection hidden="1"/>
    </xf>
    <xf numFmtId="0" fontId="35" fillId="6" borderId="48" xfId="0" applyFont="1" applyFill="1" applyBorder="1" applyAlignment="1" applyProtection="1">
      <alignment horizontal="center" vertical="center" textRotation="90" wrapText="1"/>
      <protection hidden="1"/>
    </xf>
    <xf numFmtId="0" fontId="35" fillId="6" borderId="5" xfId="0" applyFont="1" applyFill="1" applyBorder="1" applyAlignment="1" applyProtection="1">
      <alignment horizontal="center" vertical="center" textRotation="90" wrapText="1"/>
      <protection hidden="1"/>
    </xf>
    <xf numFmtId="0" fontId="35" fillId="6" borderId="49" xfId="0" applyFont="1" applyFill="1" applyBorder="1" applyAlignment="1" applyProtection="1">
      <alignment horizontal="center" vertical="center" textRotation="90" wrapText="1"/>
      <protection hidden="1"/>
    </xf>
    <xf numFmtId="0" fontId="31" fillId="7" borderId="5" xfId="0" applyFont="1" applyFill="1" applyBorder="1" applyProtection="1">
      <protection hidden="1"/>
    </xf>
    <xf numFmtId="0" fontId="35" fillId="4" borderId="19" xfId="0" applyFont="1" applyFill="1" applyBorder="1" applyAlignment="1" applyProtection="1">
      <alignment horizontal="center" vertical="center" wrapText="1"/>
      <protection hidden="1"/>
    </xf>
    <xf numFmtId="0" fontId="35" fillId="4" borderId="43" xfId="0" applyFont="1" applyFill="1" applyBorder="1" applyAlignment="1" applyProtection="1">
      <alignment horizontal="center" vertical="center" wrapText="1"/>
      <protection hidden="1"/>
    </xf>
    <xf numFmtId="0" fontId="38" fillId="0" borderId="43" xfId="0" applyFont="1" applyBorder="1" applyAlignment="1" applyProtection="1">
      <alignment vertical="center" wrapText="1"/>
      <protection hidden="1"/>
    </xf>
    <xf numFmtId="0" fontId="40" fillId="4" borderId="19" xfId="0" applyFont="1" applyFill="1" applyBorder="1" applyAlignment="1" applyProtection="1">
      <alignment horizontal="center" vertical="center" wrapText="1"/>
      <protection hidden="1"/>
    </xf>
    <xf numFmtId="0" fontId="40" fillId="4" borderId="43" xfId="0" applyFont="1" applyFill="1" applyBorder="1" applyAlignment="1" applyProtection="1">
      <alignment horizontal="center" vertical="center" wrapText="1"/>
      <protection hidden="1"/>
    </xf>
    <xf numFmtId="0" fontId="35" fillId="0" borderId="43" xfId="0" applyFont="1" applyBorder="1" applyAlignment="1" applyProtection="1">
      <alignment vertical="center" wrapText="1"/>
      <protection hidden="1"/>
    </xf>
    <xf numFmtId="0" fontId="38" fillId="4" borderId="19" xfId="0" applyFont="1" applyFill="1" applyBorder="1" applyAlignment="1" applyProtection="1">
      <alignment vertical="center" wrapText="1"/>
      <protection hidden="1"/>
    </xf>
    <xf numFmtId="0" fontId="38" fillId="4" borderId="43" xfId="0" applyFont="1" applyFill="1" applyBorder="1" applyAlignment="1" applyProtection="1">
      <alignment vertical="center" wrapText="1"/>
      <protection hidden="1"/>
    </xf>
    <xf numFmtId="0" fontId="38" fillId="4" borderId="17" xfId="0" applyFont="1" applyFill="1" applyBorder="1" applyAlignment="1" applyProtection="1">
      <alignment vertical="center" wrapText="1"/>
      <protection hidden="1"/>
    </xf>
    <xf numFmtId="0" fontId="38" fillId="4" borderId="5" xfId="0" applyFont="1" applyFill="1" applyBorder="1" applyAlignment="1" applyProtection="1">
      <alignment vertical="center" wrapText="1"/>
      <protection hidden="1"/>
    </xf>
    <xf numFmtId="0" fontId="36" fillId="4" borderId="43" xfId="0" applyFont="1" applyFill="1" applyBorder="1" applyAlignment="1" applyProtection="1">
      <alignment vertical="center" wrapText="1"/>
      <protection hidden="1"/>
    </xf>
    <xf numFmtId="0" fontId="38" fillId="4" borderId="18" xfId="0" applyFont="1" applyFill="1" applyBorder="1" applyAlignment="1" applyProtection="1">
      <alignment vertical="center" wrapText="1"/>
      <protection hidden="1"/>
    </xf>
    <xf numFmtId="0" fontId="36" fillId="7" borderId="43" xfId="0" applyFont="1" applyFill="1" applyBorder="1" applyAlignment="1" applyProtection="1">
      <alignment vertical="center" wrapText="1"/>
      <protection hidden="1"/>
    </xf>
    <xf numFmtId="0" fontId="41" fillId="7" borderId="18" xfId="0" applyFont="1" applyFill="1" applyBorder="1" applyAlignment="1" applyProtection="1">
      <alignment vertical="center" wrapText="1"/>
      <protection hidden="1"/>
    </xf>
    <xf numFmtId="0" fontId="41" fillId="7" borderId="5" xfId="0" applyFont="1" applyFill="1" applyBorder="1" applyAlignment="1" applyProtection="1">
      <alignment vertical="center" wrapText="1"/>
      <protection hidden="1"/>
    </xf>
    <xf numFmtId="0" fontId="41" fillId="7" borderId="19" xfId="0" applyFont="1" applyFill="1" applyBorder="1" applyAlignment="1" applyProtection="1">
      <alignment vertical="center" wrapText="1"/>
      <protection hidden="1"/>
    </xf>
    <xf numFmtId="0" fontId="41" fillId="7" borderId="17" xfId="0" applyFont="1" applyFill="1" applyBorder="1" applyAlignment="1" applyProtection="1">
      <alignment vertical="center" wrapText="1"/>
      <protection hidden="1"/>
    </xf>
    <xf numFmtId="0" fontId="41" fillId="7" borderId="43" xfId="0" applyFont="1" applyFill="1" applyBorder="1" applyAlignment="1" applyProtection="1">
      <alignment vertical="center" wrapText="1"/>
      <protection hidden="1"/>
    </xf>
    <xf numFmtId="0" fontId="38" fillId="0" borderId="68" xfId="0" applyFont="1" applyBorder="1" applyAlignment="1" applyProtection="1">
      <alignment vertical="center" wrapText="1"/>
      <protection hidden="1"/>
    </xf>
    <xf numFmtId="0" fontId="35" fillId="0" borderId="68" xfId="0" applyFont="1" applyBorder="1" applyAlignment="1" applyProtection="1">
      <alignment vertical="center" wrapText="1"/>
      <protection hidden="1"/>
    </xf>
    <xf numFmtId="0" fontId="36" fillId="4" borderId="68" xfId="0" applyFont="1" applyFill="1" applyBorder="1" applyAlignment="1" applyProtection="1">
      <alignment vertical="center" wrapText="1"/>
      <protection hidden="1"/>
    </xf>
    <xf numFmtId="0" fontId="30" fillId="0" borderId="0" xfId="0" applyFont="1" applyFill="1" applyProtection="1">
      <protection hidden="1"/>
    </xf>
    <xf numFmtId="0" fontId="30" fillId="0" borderId="43" xfId="2" applyFont="1" applyFill="1" applyBorder="1" applyAlignment="1" applyProtection="1">
      <alignment horizontal="left" vertical="center" wrapText="1"/>
      <protection hidden="1"/>
    </xf>
    <xf numFmtId="0" fontId="30" fillId="5" borderId="5" xfId="2" applyFont="1" applyFill="1" applyBorder="1" applyAlignment="1" applyProtection="1">
      <alignment horizontal="center" vertical="center" wrapText="1"/>
      <protection hidden="1"/>
    </xf>
    <xf numFmtId="0" fontId="30" fillId="5" borderId="48" xfId="2" applyFont="1" applyFill="1" applyBorder="1" applyAlignment="1" applyProtection="1">
      <alignment horizontal="center" vertical="center" wrapText="1"/>
      <protection hidden="1"/>
    </xf>
    <xf numFmtId="0" fontId="30" fillId="5" borderId="18" xfId="2" applyFont="1" applyFill="1" applyBorder="1" applyAlignment="1" applyProtection="1">
      <alignment horizontal="center" vertical="center" wrapText="1"/>
      <protection hidden="1"/>
    </xf>
    <xf numFmtId="0" fontId="30" fillId="5" borderId="17" xfId="2" applyFont="1" applyFill="1" applyBorder="1" applyAlignment="1" applyProtection="1">
      <alignment horizontal="center" vertical="center" wrapText="1"/>
      <protection hidden="1"/>
    </xf>
    <xf numFmtId="0" fontId="30" fillId="5" borderId="48" xfId="2" applyFont="1" applyFill="1" applyBorder="1" applyAlignment="1" applyProtection="1">
      <alignment vertical="center" wrapText="1"/>
      <protection hidden="1"/>
    </xf>
    <xf numFmtId="0" fontId="30" fillId="5" borderId="5" xfId="2" applyFont="1" applyFill="1" applyBorder="1" applyAlignment="1" applyProtection="1">
      <alignment vertical="center" wrapText="1"/>
      <protection hidden="1"/>
    </xf>
    <xf numFmtId="0" fontId="30" fillId="5" borderId="18" xfId="2" applyFont="1" applyFill="1" applyBorder="1" applyAlignment="1" applyProtection="1">
      <alignment vertical="center" wrapText="1"/>
      <protection hidden="1"/>
    </xf>
    <xf numFmtId="0" fontId="30" fillId="5" borderId="17" xfId="2" applyFont="1" applyFill="1" applyBorder="1" applyAlignment="1" applyProtection="1">
      <alignment vertical="center" wrapText="1"/>
      <protection hidden="1"/>
    </xf>
    <xf numFmtId="0" fontId="30" fillId="8" borderId="5" xfId="2" applyFont="1" applyFill="1" applyBorder="1" applyAlignment="1" applyProtection="1">
      <alignment horizontal="center" vertical="center" wrapText="1"/>
      <protection hidden="1"/>
    </xf>
    <xf numFmtId="0" fontId="30" fillId="8" borderId="48" xfId="2" applyFont="1" applyFill="1" applyBorder="1" applyAlignment="1" applyProtection="1">
      <alignment horizontal="center" vertical="center" wrapText="1"/>
      <protection hidden="1"/>
    </xf>
    <xf numFmtId="0" fontId="30" fillId="8" borderId="18" xfId="2" applyFont="1" applyFill="1" applyBorder="1" applyAlignment="1" applyProtection="1">
      <alignment horizontal="center" vertical="center" wrapText="1"/>
      <protection hidden="1"/>
    </xf>
    <xf numFmtId="0" fontId="30" fillId="8" borderId="17" xfId="2" applyFont="1" applyFill="1" applyBorder="1" applyAlignment="1" applyProtection="1">
      <alignment horizontal="center" vertical="center" wrapText="1"/>
      <protection hidden="1"/>
    </xf>
    <xf numFmtId="0" fontId="30" fillId="8" borderId="48" xfId="2" applyFont="1" applyFill="1" applyBorder="1" applyAlignment="1" applyProtection="1">
      <alignment vertical="center" wrapText="1"/>
      <protection hidden="1"/>
    </xf>
    <xf numFmtId="0" fontId="30" fillId="8" borderId="5" xfId="2" applyFont="1" applyFill="1" applyBorder="1" applyAlignment="1" applyProtection="1">
      <alignment vertical="center" wrapText="1"/>
      <protection hidden="1"/>
    </xf>
    <xf numFmtId="0" fontId="30" fillId="8" borderId="18" xfId="2" applyFont="1" applyFill="1" applyBorder="1" applyAlignment="1" applyProtection="1">
      <alignment vertical="center" wrapText="1"/>
      <protection hidden="1"/>
    </xf>
    <xf numFmtId="0" fontId="30" fillId="8" borderId="17" xfId="2" applyFont="1" applyFill="1" applyBorder="1" applyAlignment="1" applyProtection="1">
      <alignment vertical="center" wrapText="1"/>
      <protection hidden="1"/>
    </xf>
    <xf numFmtId="0" fontId="35" fillId="5" borderId="5" xfId="0" applyFont="1" applyFill="1" applyBorder="1" applyAlignment="1" applyProtection="1">
      <alignment horizontal="center" vertical="center" wrapText="1"/>
      <protection hidden="1"/>
    </xf>
    <xf numFmtId="0" fontId="40" fillId="5" borderId="18" xfId="0" applyFont="1" applyFill="1" applyBorder="1" applyAlignment="1" applyProtection="1">
      <alignment horizontal="center" vertical="center" wrapText="1"/>
      <protection hidden="1"/>
    </xf>
    <xf numFmtId="0" fontId="40" fillId="5" borderId="5" xfId="0" applyFont="1" applyFill="1" applyBorder="1" applyAlignment="1" applyProtection="1">
      <alignment horizontal="center" vertical="center" wrapText="1"/>
      <protection hidden="1"/>
    </xf>
    <xf numFmtId="0" fontId="40" fillId="5" borderId="17" xfId="0" applyFont="1" applyFill="1" applyBorder="1" applyAlignment="1" applyProtection="1">
      <alignment horizontal="center" vertical="center" wrapText="1"/>
      <protection hidden="1"/>
    </xf>
    <xf numFmtId="0" fontId="38" fillId="5" borderId="18" xfId="0" applyFont="1" applyFill="1" applyBorder="1" applyAlignment="1" applyProtection="1">
      <alignment vertical="center" wrapText="1"/>
      <protection hidden="1"/>
    </xf>
    <xf numFmtId="0" fontId="38" fillId="5" borderId="5" xfId="0" applyFont="1" applyFill="1" applyBorder="1" applyAlignment="1" applyProtection="1">
      <alignment vertical="center" wrapText="1"/>
      <protection hidden="1"/>
    </xf>
    <xf numFmtId="0" fontId="38" fillId="5" borderId="17" xfId="0" applyFont="1" applyFill="1" applyBorder="1" applyAlignment="1" applyProtection="1">
      <alignment vertical="center" wrapText="1"/>
      <protection hidden="1"/>
    </xf>
    <xf numFmtId="0" fontId="35" fillId="6" borderId="5" xfId="0" applyFont="1" applyFill="1" applyBorder="1" applyAlignment="1" applyProtection="1">
      <alignment horizontal="center" vertical="center" wrapText="1"/>
      <protection hidden="1"/>
    </xf>
    <xf numFmtId="0" fontId="40" fillId="6" borderId="18" xfId="0" applyFont="1" applyFill="1" applyBorder="1" applyAlignment="1" applyProtection="1">
      <alignment horizontal="center" vertical="center" wrapText="1"/>
      <protection hidden="1"/>
    </xf>
    <xf numFmtId="0" fontId="40" fillId="6" borderId="5" xfId="0" applyFont="1" applyFill="1" applyBorder="1" applyAlignment="1" applyProtection="1">
      <alignment horizontal="center" vertical="center" wrapText="1"/>
      <protection hidden="1"/>
    </xf>
    <xf numFmtId="0" fontId="40" fillId="6" borderId="17" xfId="0" applyFont="1" applyFill="1" applyBorder="1" applyAlignment="1" applyProtection="1">
      <alignment horizontal="center" vertical="center" wrapText="1"/>
      <protection hidden="1"/>
    </xf>
    <xf numFmtId="0" fontId="38" fillId="6" borderId="18" xfId="0" applyFont="1" applyFill="1" applyBorder="1" applyAlignment="1" applyProtection="1">
      <alignment vertical="center" wrapText="1"/>
      <protection hidden="1"/>
    </xf>
    <xf numFmtId="0" fontId="38" fillId="6" borderId="5" xfId="0" applyFont="1" applyFill="1" applyBorder="1" applyAlignment="1" applyProtection="1">
      <alignment vertical="center" wrapText="1"/>
      <protection hidden="1"/>
    </xf>
    <xf numFmtId="0" fontId="38" fillId="6" borderId="17" xfId="0" applyFont="1" applyFill="1" applyBorder="1" applyAlignment="1" applyProtection="1">
      <alignment vertical="center" wrapText="1"/>
      <protection hidden="1"/>
    </xf>
    <xf numFmtId="0" fontId="30" fillId="7" borderId="43" xfId="2" applyFont="1" applyFill="1" applyBorder="1" applyAlignment="1" applyProtection="1">
      <alignment horizontal="left" vertical="center" wrapText="1"/>
      <protection hidden="1"/>
    </xf>
    <xf numFmtId="0" fontId="30" fillId="7" borderId="48" xfId="2" applyFont="1" applyFill="1" applyBorder="1" applyAlignment="1" applyProtection="1">
      <alignment vertical="center" wrapText="1"/>
      <protection hidden="1"/>
    </xf>
    <xf numFmtId="0" fontId="30" fillId="7" borderId="5" xfId="2" applyFont="1" applyFill="1" applyBorder="1" applyAlignment="1" applyProtection="1">
      <alignment vertical="center" wrapText="1"/>
      <protection hidden="1"/>
    </xf>
    <xf numFmtId="0" fontId="30" fillId="7" borderId="43" xfId="2" applyFont="1" applyFill="1" applyBorder="1" applyAlignment="1" applyProtection="1">
      <alignment vertical="center" wrapText="1"/>
      <protection hidden="1"/>
    </xf>
    <xf numFmtId="0" fontId="30" fillId="7" borderId="18" xfId="2" applyFont="1" applyFill="1" applyBorder="1" applyAlignment="1" applyProtection="1">
      <alignment vertical="center" wrapText="1"/>
      <protection hidden="1"/>
    </xf>
    <xf numFmtId="0" fontId="30" fillId="7" borderId="19" xfId="2" applyFont="1" applyFill="1" applyBorder="1" applyAlignment="1" applyProtection="1">
      <alignment vertical="center" wrapText="1"/>
      <protection hidden="1"/>
    </xf>
    <xf numFmtId="0" fontId="30" fillId="7" borderId="17" xfId="2" applyFont="1" applyFill="1" applyBorder="1" applyAlignment="1" applyProtection="1">
      <alignment vertical="center" wrapText="1"/>
      <protection hidden="1"/>
    </xf>
    <xf numFmtId="0" fontId="30" fillId="7" borderId="49" xfId="2" applyFont="1" applyFill="1" applyBorder="1" applyAlignment="1" applyProtection="1">
      <alignment vertical="center" wrapText="1"/>
      <protection hidden="1"/>
    </xf>
    <xf numFmtId="0" fontId="30" fillId="4" borderId="43" xfId="2" applyFont="1" applyFill="1" applyBorder="1" applyAlignment="1" applyProtection="1">
      <alignment horizontal="left" vertical="center" wrapText="1"/>
      <protection hidden="1"/>
    </xf>
    <xf numFmtId="0" fontId="30" fillId="4" borderId="48" xfId="2" applyFont="1" applyFill="1" applyBorder="1" applyAlignment="1" applyProtection="1">
      <alignment vertical="center" wrapText="1"/>
      <protection hidden="1"/>
    </xf>
    <xf numFmtId="0" fontId="30" fillId="4" borderId="5" xfId="2" applyFont="1" applyFill="1" applyBorder="1" applyAlignment="1" applyProtection="1">
      <alignment vertical="center" wrapText="1"/>
      <protection hidden="1"/>
    </xf>
    <xf numFmtId="0" fontId="30" fillId="4" borderId="43" xfId="2" applyFont="1" applyFill="1" applyBorder="1" applyAlignment="1" applyProtection="1">
      <alignment vertical="center" wrapText="1"/>
      <protection hidden="1"/>
    </xf>
    <xf numFmtId="0" fontId="30" fillId="4" borderId="18" xfId="2" applyFont="1" applyFill="1" applyBorder="1" applyAlignment="1" applyProtection="1">
      <alignment vertical="center" wrapText="1"/>
      <protection hidden="1"/>
    </xf>
    <xf numFmtId="0" fontId="30" fillId="4" borderId="19" xfId="2" applyFont="1" applyFill="1" applyBorder="1" applyAlignment="1" applyProtection="1">
      <alignment vertical="center" wrapText="1"/>
      <protection hidden="1"/>
    </xf>
    <xf numFmtId="0" fontId="30" fillId="4" borderId="17" xfId="2" applyFont="1" applyFill="1" applyBorder="1" applyAlignment="1" applyProtection="1">
      <alignment vertical="center" wrapText="1"/>
      <protection hidden="1"/>
    </xf>
    <xf numFmtId="0" fontId="30" fillId="4" borderId="49" xfId="2" applyFont="1" applyFill="1" applyBorder="1" applyAlignment="1" applyProtection="1">
      <alignment vertical="center" wrapText="1"/>
      <protection hidden="1"/>
    </xf>
    <xf numFmtId="0" fontId="30" fillId="4" borderId="43" xfId="2" applyFont="1" applyFill="1" applyBorder="1" applyAlignment="1" applyProtection="1">
      <alignment horizontal="center" vertical="center" wrapText="1"/>
      <protection hidden="1"/>
    </xf>
    <xf numFmtId="0" fontId="30" fillId="4" borderId="19" xfId="2" applyFont="1" applyFill="1" applyBorder="1" applyAlignment="1" applyProtection="1">
      <alignment horizontal="center" vertical="center" wrapText="1"/>
      <protection hidden="1"/>
    </xf>
    <xf numFmtId="0" fontId="30" fillId="4" borderId="49" xfId="2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Protection="1">
      <protection hidden="1"/>
    </xf>
    <xf numFmtId="0" fontId="35" fillId="7" borderId="5" xfId="0" applyFont="1" applyFill="1" applyBorder="1" applyAlignment="1" applyProtection="1">
      <alignment horizontal="center" vertical="center" wrapText="1"/>
      <protection hidden="1"/>
    </xf>
    <xf numFmtId="0" fontId="40" fillId="7" borderId="17" xfId="0" applyFont="1" applyFill="1" applyBorder="1" applyAlignment="1" applyProtection="1">
      <alignment horizontal="center" vertical="center" wrapText="1"/>
      <protection hidden="1"/>
    </xf>
    <xf numFmtId="0" fontId="40" fillId="7" borderId="5" xfId="0" applyFont="1" applyFill="1" applyBorder="1" applyAlignment="1" applyProtection="1">
      <alignment horizontal="center" vertical="center" wrapText="1"/>
      <protection hidden="1"/>
    </xf>
    <xf numFmtId="0" fontId="38" fillId="7" borderId="17" xfId="0" applyFont="1" applyFill="1" applyBorder="1" applyAlignment="1" applyProtection="1">
      <alignment vertical="center" wrapText="1"/>
      <protection hidden="1"/>
    </xf>
    <xf numFmtId="0" fontId="38" fillId="7" borderId="5" xfId="0" applyFont="1" applyFill="1" applyBorder="1" applyAlignment="1" applyProtection="1">
      <alignment vertical="center" wrapText="1"/>
      <protection hidden="1"/>
    </xf>
    <xf numFmtId="0" fontId="38" fillId="7" borderId="18" xfId="0" applyFont="1" applyFill="1" applyBorder="1" applyAlignment="1" applyProtection="1">
      <alignment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40" fillId="7" borderId="19" xfId="0" applyFont="1" applyFill="1" applyBorder="1" applyAlignment="1" applyProtection="1">
      <alignment horizontal="center" vertical="center" wrapText="1"/>
      <protection hidden="1"/>
    </xf>
    <xf numFmtId="0" fontId="38" fillId="7" borderId="57" xfId="0" applyFont="1" applyFill="1" applyBorder="1" applyAlignment="1" applyProtection="1">
      <alignment vertical="center" wrapText="1"/>
      <protection hidden="1"/>
    </xf>
    <xf numFmtId="0" fontId="41" fillId="7" borderId="57" xfId="0" applyFont="1" applyFill="1" applyBorder="1" applyAlignment="1" applyProtection="1">
      <alignment vertical="center" wrapText="1"/>
      <protection hidden="1"/>
    </xf>
    <xf numFmtId="0" fontId="36" fillId="7" borderId="68" xfId="0" applyFont="1" applyFill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protection hidden="1"/>
    </xf>
    <xf numFmtId="0" fontId="17" fillId="3" borderId="5" xfId="0" applyFont="1" applyFill="1" applyBorder="1" applyAlignment="1" applyProtection="1"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textRotation="90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11" fillId="0" borderId="18" xfId="0" applyFont="1" applyBorder="1" applyAlignment="1" applyProtection="1">
      <alignment vertical="center" textRotation="90" wrapText="1"/>
      <protection hidden="1"/>
    </xf>
    <xf numFmtId="0" fontId="16" fillId="0" borderId="0" xfId="0" applyFont="1" applyAlignment="1" applyProtection="1">
      <alignment textRotation="90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right" vertical="center" wrapText="1"/>
    </xf>
    <xf numFmtId="0" fontId="21" fillId="0" borderId="0" xfId="0" applyFont="1" applyBorder="1" applyAlignment="1" applyProtection="1">
      <alignment vertical="center"/>
      <protection hidden="1"/>
    </xf>
    <xf numFmtId="0" fontId="0" fillId="2" borderId="29" xfId="1" applyFont="1" applyBorder="1" applyAlignment="1" applyProtection="1">
      <alignment horizontal="center" vertical="center" wrapText="1"/>
      <protection hidden="1"/>
    </xf>
    <xf numFmtId="0" fontId="3" fillId="4" borderId="43" xfId="0" applyFont="1" applyFill="1" applyBorder="1" applyAlignment="1" applyProtection="1">
      <alignment horizontal="center" vertical="center" textRotation="90" wrapText="1"/>
      <protection hidden="1"/>
    </xf>
    <xf numFmtId="0" fontId="10" fillId="4" borderId="43" xfId="0" applyFont="1" applyFill="1" applyBorder="1" applyAlignment="1" applyProtection="1">
      <alignment horizontal="center" wrapText="1"/>
      <protection hidden="1"/>
    </xf>
    <xf numFmtId="0" fontId="3" fillId="4" borderId="43" xfId="0" applyFont="1" applyFill="1" applyBorder="1" applyAlignment="1" applyProtection="1">
      <alignment horizontal="right" vertical="center" wrapText="1"/>
      <protection hidden="1"/>
    </xf>
    <xf numFmtId="0" fontId="6" fillId="7" borderId="43" xfId="0" applyFont="1" applyFill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right" vertical="center" wrapText="1"/>
      <protection hidden="1"/>
    </xf>
    <xf numFmtId="0" fontId="3" fillId="4" borderId="18" xfId="0" applyFont="1" applyFill="1" applyBorder="1" applyAlignment="1" applyProtection="1">
      <alignment horizontal="right" vertical="center" wrapText="1"/>
      <protection hidden="1"/>
    </xf>
    <xf numFmtId="0" fontId="3" fillId="4" borderId="19" xfId="0" applyFont="1" applyFill="1" applyBorder="1" applyAlignment="1" applyProtection="1">
      <alignment horizontal="right" vertical="center" wrapText="1"/>
      <protection hidden="1"/>
    </xf>
    <xf numFmtId="0" fontId="6" fillId="7" borderId="18" xfId="0" applyFont="1" applyFill="1" applyBorder="1" applyAlignment="1" applyProtection="1">
      <alignment horizontal="right" vertical="center" wrapText="1"/>
      <protection hidden="1"/>
    </xf>
    <xf numFmtId="0" fontId="6" fillId="4" borderId="5" xfId="0" applyFont="1" applyFill="1" applyBorder="1" applyAlignment="1" applyProtection="1">
      <alignment horizontal="right" vertical="center" wrapText="1"/>
      <protection hidden="1"/>
    </xf>
    <xf numFmtId="0" fontId="6" fillId="4" borderId="19" xfId="0" applyFont="1" applyFill="1" applyBorder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locked="0" hidden="1"/>
    </xf>
    <xf numFmtId="0" fontId="3" fillId="0" borderId="25" xfId="0" applyFont="1" applyBorder="1" applyAlignment="1" applyProtection="1">
      <alignment horizontal="center" vertical="center" wrapText="1"/>
      <protection locked="0" hidden="1"/>
    </xf>
    <xf numFmtId="0" fontId="3" fillId="0" borderId="18" xfId="0" applyFont="1" applyBorder="1" applyAlignment="1" applyProtection="1">
      <alignment horizontal="center" vertical="center" wrapText="1"/>
      <protection locked="0" hidden="1"/>
    </xf>
    <xf numFmtId="0" fontId="3" fillId="0" borderId="19" xfId="0" applyFont="1" applyBorder="1" applyAlignment="1" applyProtection="1">
      <alignment horizontal="center" vertical="center" wrapText="1"/>
      <protection locked="0" hidden="1"/>
    </xf>
    <xf numFmtId="0" fontId="3" fillId="0" borderId="35" xfId="0" applyFont="1" applyBorder="1" applyAlignment="1" applyProtection="1">
      <alignment horizontal="center" vertical="center" wrapText="1"/>
      <protection locked="0" hidden="1"/>
    </xf>
    <xf numFmtId="0" fontId="3" fillId="0" borderId="36" xfId="0" applyFont="1" applyBorder="1" applyAlignment="1" applyProtection="1">
      <alignment horizontal="center" vertical="center" wrapText="1"/>
      <protection locked="0" hidden="1"/>
    </xf>
    <xf numFmtId="0" fontId="3" fillId="0" borderId="21" xfId="0" applyFont="1" applyBorder="1" applyAlignment="1" applyProtection="1">
      <alignment horizontal="right" vertical="center" wrapText="1"/>
      <protection locked="0" hidden="1"/>
    </xf>
    <xf numFmtId="0" fontId="3" fillId="0" borderId="13" xfId="0" applyFont="1" applyBorder="1" applyAlignment="1" applyProtection="1">
      <alignment horizontal="right" vertical="center" wrapText="1"/>
      <protection locked="0" hidden="1"/>
    </xf>
    <xf numFmtId="0" fontId="3" fillId="0" borderId="18" xfId="0" applyFont="1" applyBorder="1" applyAlignment="1" applyProtection="1">
      <alignment horizontal="right" vertical="center" wrapText="1"/>
      <protection locked="0" hidden="1"/>
    </xf>
    <xf numFmtId="0" fontId="3" fillId="0" borderId="17" xfId="0" applyFont="1" applyBorder="1" applyAlignment="1" applyProtection="1">
      <alignment horizontal="right" vertical="center" wrapText="1"/>
      <protection locked="0" hidden="1"/>
    </xf>
    <xf numFmtId="0" fontId="3" fillId="0" borderId="35" xfId="0" applyFont="1" applyBorder="1" applyAlignment="1" applyProtection="1">
      <alignment horizontal="right" vertical="center" wrapText="1"/>
      <protection locked="0" hidden="1"/>
    </xf>
    <xf numFmtId="0" fontId="3" fillId="0" borderId="10" xfId="0" applyFont="1" applyBorder="1" applyAlignment="1" applyProtection="1">
      <alignment horizontal="right" vertical="center" wrapText="1"/>
      <protection locked="0" hidden="1"/>
    </xf>
    <xf numFmtId="0" fontId="3" fillId="0" borderId="7" xfId="0" applyFont="1" applyBorder="1" applyAlignment="1" applyProtection="1">
      <alignment horizontal="right" vertical="center" wrapText="1"/>
      <protection locked="0" hidden="1"/>
    </xf>
    <xf numFmtId="0" fontId="3" fillId="0" borderId="5" xfId="0" applyFont="1" applyBorder="1" applyAlignment="1" applyProtection="1">
      <alignment horizontal="right" vertical="center" wrapText="1"/>
      <protection locked="0" hidden="1"/>
    </xf>
    <xf numFmtId="0" fontId="3" fillId="0" borderId="6" xfId="0" applyFont="1" applyBorder="1" applyAlignment="1" applyProtection="1">
      <alignment horizontal="right" vertical="center" wrapText="1"/>
      <protection locked="0" hidden="1"/>
    </xf>
    <xf numFmtId="0" fontId="8" fillId="0" borderId="70" xfId="0" applyFont="1" applyBorder="1" applyAlignment="1" applyProtection="1">
      <alignment horizontal="center" vertical="center" wrapText="1"/>
      <protection hidden="1"/>
    </xf>
    <xf numFmtId="0" fontId="8" fillId="0" borderId="71" xfId="0" applyFont="1" applyBorder="1" applyAlignment="1" applyProtection="1">
      <alignment horizontal="center" vertical="center" wrapText="1"/>
      <protection hidden="1"/>
    </xf>
    <xf numFmtId="0" fontId="8" fillId="0" borderId="72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6" fillId="2" borderId="19" xfId="1" applyFont="1" applyBorder="1" applyAlignment="1" applyProtection="1">
      <alignment horizontal="center" vertical="center" textRotation="90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8" fillId="0" borderId="79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80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75" xfId="0" applyFont="1" applyBorder="1" applyAlignment="1" applyProtection="1">
      <alignment horizontal="center" vertical="center" wrapText="1"/>
      <protection hidden="1"/>
    </xf>
    <xf numFmtId="0" fontId="8" fillId="0" borderId="76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77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right" vertical="center" wrapText="1"/>
      <protection hidden="1"/>
    </xf>
    <xf numFmtId="0" fontId="17" fillId="0" borderId="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6" fillId="2" borderId="36" xfId="1" applyFont="1" applyBorder="1" applyAlignment="1" applyProtection="1">
      <alignment horizontal="center" vertical="center" textRotation="90" wrapText="1"/>
      <protection hidden="1"/>
    </xf>
    <xf numFmtId="0" fontId="16" fillId="2" borderId="22" xfId="1" applyFont="1" applyBorder="1" applyAlignment="1" applyProtection="1">
      <alignment horizontal="center" vertical="center" textRotation="90" wrapText="1"/>
      <protection hidden="1"/>
    </xf>
    <xf numFmtId="0" fontId="10" fillId="0" borderId="35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textRotation="90" wrapText="1"/>
      <protection hidden="1"/>
    </xf>
    <xf numFmtId="0" fontId="11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11" fillId="5" borderId="49" xfId="0" applyFont="1" applyFill="1" applyBorder="1" applyAlignment="1" applyProtection="1">
      <alignment horizontal="center" vertical="center" textRotation="90" wrapText="1"/>
      <protection hidden="1"/>
    </xf>
    <xf numFmtId="0" fontId="12" fillId="6" borderId="48" xfId="0" applyFont="1" applyFill="1" applyBorder="1" applyAlignment="1" applyProtection="1">
      <alignment horizontal="center" vertical="center" wrapText="1"/>
      <protection hidden="1"/>
    </xf>
    <xf numFmtId="0" fontId="12" fillId="6" borderId="5" xfId="0" applyFont="1" applyFill="1" applyBorder="1" applyAlignment="1" applyProtection="1">
      <alignment horizontal="center" vertical="center" wrapText="1"/>
      <protection hidden="1"/>
    </xf>
    <xf numFmtId="0" fontId="12" fillId="6" borderId="49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51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textRotation="90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3" fillId="5" borderId="44" xfId="0" applyFont="1" applyFill="1" applyBorder="1" applyAlignment="1" applyProtection="1">
      <alignment horizontal="center" vertical="center" wrapText="1"/>
      <protection hidden="1"/>
    </xf>
    <xf numFmtId="0" fontId="13" fillId="5" borderId="9" xfId="0" applyFont="1" applyFill="1" applyBorder="1" applyAlignment="1" applyProtection="1">
      <alignment horizontal="center" vertical="center" wrapText="1"/>
      <protection hidden="1"/>
    </xf>
    <xf numFmtId="0" fontId="13" fillId="5" borderId="45" xfId="0" applyFont="1" applyFill="1" applyBorder="1" applyAlignment="1" applyProtection="1">
      <alignment horizontal="center" vertical="center" wrapText="1"/>
      <protection hidden="1"/>
    </xf>
    <xf numFmtId="0" fontId="13" fillId="5" borderId="46" xfId="0" applyFont="1" applyFill="1" applyBorder="1" applyAlignment="1" applyProtection="1">
      <alignment horizontal="center" vertical="center" wrapText="1"/>
      <protection hidden="1"/>
    </xf>
    <xf numFmtId="0" fontId="13" fillId="5" borderId="12" xfId="0" applyFont="1" applyFill="1" applyBorder="1" applyAlignment="1" applyProtection="1">
      <alignment horizontal="center" vertical="center" wrapText="1"/>
      <protection hidden="1"/>
    </xf>
    <xf numFmtId="0" fontId="13" fillId="5" borderId="47" xfId="0" applyFont="1" applyFill="1" applyBorder="1" applyAlignment="1" applyProtection="1">
      <alignment horizontal="center" vertical="center" wrapText="1"/>
      <protection hidden="1"/>
    </xf>
    <xf numFmtId="0" fontId="13" fillId="6" borderId="48" xfId="0" applyFont="1" applyFill="1" applyBorder="1" applyAlignment="1" applyProtection="1">
      <alignment horizontal="center" vertical="center" wrapText="1"/>
      <protection hidden="1"/>
    </xf>
    <xf numFmtId="0" fontId="13" fillId="6" borderId="5" xfId="0" applyFont="1" applyFill="1" applyBorder="1" applyAlignment="1" applyProtection="1">
      <alignment horizontal="center" vertical="center" wrapText="1"/>
      <protection hidden="1"/>
    </xf>
    <xf numFmtId="0" fontId="13" fillId="6" borderId="49" xfId="0" applyFont="1" applyFill="1" applyBorder="1" applyAlignment="1" applyProtection="1">
      <alignment horizontal="center" vertical="center" wrapText="1"/>
      <protection hidden="1"/>
    </xf>
    <xf numFmtId="0" fontId="11" fillId="5" borderId="48" xfId="0" applyFont="1" applyFill="1" applyBorder="1" applyAlignment="1" applyProtection="1">
      <alignment horizontal="center" vertical="center" textRotation="90" wrapText="1"/>
      <protection hidden="1"/>
    </xf>
    <xf numFmtId="0" fontId="11" fillId="8" borderId="48" xfId="0" applyFont="1" applyFill="1" applyBorder="1" applyAlignment="1" applyProtection="1">
      <alignment horizontal="center" vertical="center" textRotation="90" wrapText="1"/>
      <protection hidden="1"/>
    </xf>
    <xf numFmtId="0" fontId="9" fillId="0" borderId="12" xfId="0" applyFont="1" applyBorder="1" applyAlignment="1" applyProtection="1">
      <alignment horizontal="right" vertical="center" wrapText="1"/>
      <protection hidden="1"/>
    </xf>
    <xf numFmtId="0" fontId="16" fillId="0" borderId="5" xfId="0" applyFont="1" applyBorder="1" applyAlignment="1" applyProtection="1">
      <alignment horizontal="left" vertical="center"/>
      <protection hidden="1"/>
    </xf>
    <xf numFmtId="0" fontId="20" fillId="0" borderId="43" xfId="0" applyFont="1" applyBorder="1" applyAlignment="1" applyProtection="1">
      <alignment horizontal="left" vertical="center"/>
      <protection hidden="1"/>
    </xf>
    <xf numFmtId="0" fontId="20" fillId="0" borderId="51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16" fillId="0" borderId="14" xfId="1" applyFont="1" applyFill="1" applyBorder="1" applyAlignment="1" applyProtection="1">
      <alignment horizontal="center" vertical="center" textRotation="90" wrapText="1"/>
      <protection hidden="1"/>
    </xf>
    <xf numFmtId="0" fontId="11" fillId="6" borderId="54" xfId="0" applyFont="1" applyFill="1" applyBorder="1" applyAlignment="1" applyProtection="1">
      <alignment horizontal="center" vertical="center" textRotation="90" wrapText="1"/>
      <protection hidden="1"/>
    </xf>
    <xf numFmtId="0" fontId="11" fillId="6" borderId="55" xfId="0" applyFont="1" applyFill="1" applyBorder="1" applyAlignment="1" applyProtection="1">
      <alignment horizontal="center" vertical="center" textRotation="90" wrapText="1"/>
      <protection hidden="1"/>
    </xf>
    <xf numFmtId="0" fontId="11" fillId="6" borderId="6" xfId="0" applyFont="1" applyFill="1" applyBorder="1" applyAlignment="1" applyProtection="1">
      <alignment horizontal="center" vertical="center" textRotation="90" wrapText="1"/>
      <protection hidden="1"/>
    </xf>
    <xf numFmtId="0" fontId="11" fillId="6" borderId="50" xfId="0" applyFont="1" applyFill="1" applyBorder="1" applyAlignment="1" applyProtection="1">
      <alignment horizontal="center" vertical="center" textRotation="90" wrapText="1"/>
      <protection hidden="1"/>
    </xf>
    <xf numFmtId="0" fontId="11" fillId="5" borderId="52" xfId="0" applyFont="1" applyFill="1" applyBorder="1" applyAlignment="1" applyProtection="1">
      <alignment horizontal="center" vertical="center" textRotation="90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6" fillId="2" borderId="6" xfId="1" applyFont="1" applyBorder="1" applyAlignment="1" applyProtection="1">
      <alignment horizontal="center" vertical="center" textRotation="90" wrapText="1"/>
      <protection hidden="1"/>
    </xf>
    <xf numFmtId="0" fontId="16" fillId="2" borderId="7" xfId="1" applyFont="1" applyBorder="1" applyAlignment="1" applyProtection="1">
      <alignment horizontal="center" vertical="center" textRotation="90" wrapText="1"/>
      <protection hidden="1"/>
    </xf>
    <xf numFmtId="0" fontId="11" fillId="5" borderId="6" xfId="0" applyFont="1" applyFill="1" applyBorder="1" applyAlignment="1" applyProtection="1">
      <alignment horizontal="center" vertical="center" textRotation="90" wrapText="1"/>
      <protection hidden="1"/>
    </xf>
    <xf numFmtId="0" fontId="14" fillId="0" borderId="6" xfId="0" applyFont="1" applyBorder="1" applyAlignment="1" applyProtection="1">
      <alignment horizontal="center" vertical="center" textRotation="90" wrapText="1"/>
      <protection hidden="1"/>
    </xf>
    <xf numFmtId="0" fontId="14" fillId="0" borderId="50" xfId="0" applyFont="1" applyBorder="1" applyAlignment="1" applyProtection="1">
      <alignment horizontal="center" vertical="center" textRotation="90" wrapText="1"/>
      <protection hidden="1"/>
    </xf>
    <xf numFmtId="0" fontId="14" fillId="0" borderId="7" xfId="0" applyFont="1" applyBorder="1" applyAlignment="1" applyProtection="1">
      <alignment horizontal="center" vertical="center" textRotation="90" wrapText="1"/>
      <protection hidden="1"/>
    </xf>
    <xf numFmtId="0" fontId="13" fillId="5" borderId="8" xfId="0" applyFont="1" applyFill="1" applyBorder="1" applyAlignment="1" applyProtection="1">
      <alignment horizontal="center" vertical="center" wrapText="1"/>
      <protection hidden="1"/>
    </xf>
    <xf numFmtId="0" fontId="13" fillId="5" borderId="11" xfId="0" applyFont="1" applyFill="1" applyBorder="1" applyAlignment="1" applyProtection="1">
      <alignment horizontal="center" vertical="center" wrapText="1"/>
      <protection hidden="1"/>
    </xf>
    <xf numFmtId="0" fontId="13" fillId="6" borderId="44" xfId="0" applyFont="1" applyFill="1" applyBorder="1" applyAlignment="1" applyProtection="1">
      <alignment horizontal="center" vertical="center" wrapText="1"/>
      <protection hidden="1"/>
    </xf>
    <xf numFmtId="0" fontId="13" fillId="6" borderId="9" xfId="0" applyFont="1" applyFill="1" applyBorder="1" applyAlignment="1" applyProtection="1">
      <alignment horizontal="center" vertical="center" wrapText="1"/>
      <protection hidden="1"/>
    </xf>
    <xf numFmtId="0" fontId="13" fillId="6" borderId="45" xfId="0" applyFont="1" applyFill="1" applyBorder="1" applyAlignment="1" applyProtection="1">
      <alignment horizontal="center" vertical="center" wrapText="1"/>
      <protection hidden="1"/>
    </xf>
    <xf numFmtId="0" fontId="13" fillId="6" borderId="46" xfId="0" applyFont="1" applyFill="1" applyBorder="1" applyAlignment="1" applyProtection="1">
      <alignment horizontal="center" vertical="center" wrapText="1"/>
      <protection hidden="1"/>
    </xf>
    <xf numFmtId="0" fontId="13" fillId="6" borderId="12" xfId="0" applyFont="1" applyFill="1" applyBorder="1" applyAlignment="1" applyProtection="1">
      <alignment horizontal="center" vertical="center" wrapText="1"/>
      <protection hidden="1"/>
    </xf>
    <xf numFmtId="0" fontId="13" fillId="6" borderId="47" xfId="0" applyFont="1" applyFill="1" applyBorder="1" applyAlignment="1" applyProtection="1">
      <alignment horizontal="center" vertical="center" wrapText="1"/>
      <protection hidden="1"/>
    </xf>
    <xf numFmtId="0" fontId="11" fillId="5" borderId="17" xfId="0" applyFont="1" applyFill="1" applyBorder="1" applyAlignment="1" applyProtection="1">
      <alignment horizontal="center" vertical="center" textRotation="90" wrapText="1"/>
      <protection hidden="1"/>
    </xf>
    <xf numFmtId="0" fontId="11" fillId="5" borderId="10" xfId="0" applyFont="1" applyFill="1" applyBorder="1" applyAlignment="1" applyProtection="1">
      <alignment horizontal="center" vertical="center" textRotation="90" wrapText="1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51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1" fillId="6" borderId="52" xfId="0" applyFont="1" applyFill="1" applyBorder="1" applyAlignment="1" applyProtection="1">
      <alignment horizontal="center" vertical="center" textRotation="90" wrapText="1"/>
      <protection hidden="1"/>
    </xf>
    <xf numFmtId="0" fontId="11" fillId="6" borderId="53" xfId="0" applyFont="1" applyFill="1" applyBorder="1" applyAlignment="1" applyProtection="1">
      <alignment horizontal="center" vertical="center" textRotation="90" wrapText="1"/>
      <protection hidden="1"/>
    </xf>
    <xf numFmtId="0" fontId="11" fillId="8" borderId="54" xfId="0" applyFont="1" applyFill="1" applyBorder="1" applyAlignment="1" applyProtection="1">
      <alignment horizontal="center" vertical="center" textRotation="90" wrapText="1"/>
      <protection hidden="1"/>
    </xf>
    <xf numFmtId="0" fontId="11" fillId="8" borderId="5" xfId="0" applyFont="1" applyFill="1" applyBorder="1" applyAlignment="1" applyProtection="1">
      <alignment horizontal="center" vertical="center" textRotation="90" wrapText="1"/>
      <protection hidden="1"/>
    </xf>
    <xf numFmtId="0" fontId="11" fillId="8" borderId="6" xfId="0" applyFont="1" applyFill="1" applyBorder="1" applyAlignment="1" applyProtection="1">
      <alignment horizontal="center" vertical="center" textRotation="90" wrapText="1"/>
      <protection hidden="1"/>
    </xf>
    <xf numFmtId="0" fontId="11" fillId="8" borderId="69" xfId="0" applyFont="1" applyFill="1" applyBorder="1" applyAlignment="1" applyProtection="1">
      <alignment horizontal="center" vertical="center" textRotation="90" wrapText="1"/>
      <protection hidden="1"/>
    </xf>
    <xf numFmtId="0" fontId="11" fillId="8" borderId="45" xfId="0" applyFont="1" applyFill="1" applyBorder="1" applyAlignment="1" applyProtection="1">
      <alignment horizontal="center" vertical="center" textRotation="90" wrapText="1"/>
      <protection hidden="1"/>
    </xf>
    <xf numFmtId="0" fontId="11" fillId="5" borderId="54" xfId="0" applyFont="1" applyFill="1" applyBorder="1" applyAlignment="1" applyProtection="1">
      <alignment horizontal="center" vertical="center" textRotation="90" wrapText="1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3" fillId="8" borderId="44" xfId="0" applyFont="1" applyFill="1" applyBorder="1" applyAlignment="1" applyProtection="1">
      <alignment horizontal="center" vertical="center" wrapText="1"/>
      <protection hidden="1"/>
    </xf>
    <xf numFmtId="0" fontId="13" fillId="8" borderId="9" xfId="0" applyFont="1" applyFill="1" applyBorder="1" applyAlignment="1" applyProtection="1">
      <alignment horizontal="center" vertical="center" wrapText="1"/>
      <protection hidden="1"/>
    </xf>
    <xf numFmtId="0" fontId="13" fillId="8" borderId="45" xfId="0" applyFont="1" applyFill="1" applyBorder="1" applyAlignment="1" applyProtection="1">
      <alignment horizontal="center" vertical="center" wrapText="1"/>
      <protection hidden="1"/>
    </xf>
    <xf numFmtId="0" fontId="13" fillId="8" borderId="46" xfId="0" applyFont="1" applyFill="1" applyBorder="1" applyAlignment="1" applyProtection="1">
      <alignment horizontal="center" vertical="center" wrapText="1"/>
      <protection hidden="1"/>
    </xf>
    <xf numFmtId="0" fontId="13" fillId="8" borderId="12" xfId="0" applyFont="1" applyFill="1" applyBorder="1" applyAlignment="1" applyProtection="1">
      <alignment horizontal="center" vertical="center" wrapText="1"/>
      <protection hidden="1"/>
    </xf>
    <xf numFmtId="0" fontId="13" fillId="8" borderId="47" xfId="0" applyFont="1" applyFill="1" applyBorder="1" applyAlignment="1" applyProtection="1">
      <alignment horizontal="center" vertical="center" wrapText="1"/>
      <protection hidden="1"/>
    </xf>
    <xf numFmtId="0" fontId="6" fillId="0" borderId="73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74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75" xfId="0" applyFont="1" applyBorder="1" applyAlignment="1" applyProtection="1">
      <alignment horizontal="center" vertical="center" wrapText="1"/>
      <protection hidden="1"/>
    </xf>
    <xf numFmtId="0" fontId="6" fillId="0" borderId="7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77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3" fillId="3" borderId="36" xfId="0" applyFont="1" applyFill="1" applyBorder="1" applyAlignment="1" applyProtection="1">
      <alignment horizontal="center" vertical="center" textRotation="90" wrapText="1"/>
      <protection hidden="1"/>
    </xf>
    <xf numFmtId="0" fontId="3" fillId="3" borderId="22" xfId="0" applyFont="1" applyFill="1" applyBorder="1" applyAlignment="1" applyProtection="1">
      <alignment horizontal="center" vertical="center" textRotation="90" wrapText="1"/>
      <protection hidden="1"/>
    </xf>
    <xf numFmtId="0" fontId="8" fillId="5" borderId="70" xfId="0" applyFont="1" applyFill="1" applyBorder="1" applyAlignment="1" applyProtection="1">
      <alignment horizontal="center" vertical="center" wrapText="1"/>
      <protection hidden="1"/>
    </xf>
    <xf numFmtId="0" fontId="8" fillId="5" borderId="71" xfId="0" applyFont="1" applyFill="1" applyBorder="1" applyAlignment="1" applyProtection="1">
      <alignment horizontal="center" vertical="center" wrapText="1"/>
      <protection hidden="1"/>
    </xf>
    <xf numFmtId="0" fontId="8" fillId="5" borderId="7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textRotation="90" wrapText="1"/>
      <protection hidden="1"/>
    </xf>
    <xf numFmtId="0" fontId="3" fillId="0" borderId="21" xfId="0" applyFont="1" applyBorder="1" applyAlignment="1" applyProtection="1">
      <alignment horizontal="center" vertical="center" textRotation="90" wrapText="1"/>
      <protection hidden="1"/>
    </xf>
    <xf numFmtId="0" fontId="3" fillId="0" borderId="6" xfId="0" applyFont="1" applyBorder="1" applyAlignment="1" applyProtection="1">
      <alignment horizontal="center" vertical="center" textRotation="90" wrapText="1"/>
      <protection hidden="1"/>
    </xf>
    <xf numFmtId="0" fontId="3" fillId="0" borderId="7" xfId="0" applyFont="1" applyBorder="1" applyAlignment="1" applyProtection="1">
      <alignment horizontal="center" vertical="center" textRotation="90" wrapText="1"/>
      <protection hidden="1"/>
    </xf>
    <xf numFmtId="0" fontId="3" fillId="3" borderId="6" xfId="0" applyFont="1" applyFill="1" applyBorder="1" applyAlignment="1" applyProtection="1">
      <alignment horizontal="center" vertical="center" textRotation="90" wrapText="1"/>
      <protection hidden="1"/>
    </xf>
    <xf numFmtId="0" fontId="3" fillId="3" borderId="7" xfId="0" applyFont="1" applyFill="1" applyBorder="1" applyAlignment="1" applyProtection="1">
      <alignment horizontal="center" vertical="center" textRotation="90" wrapText="1"/>
      <protection hidden="1"/>
    </xf>
    <xf numFmtId="0" fontId="1" fillId="2" borderId="19" xfId="1" applyBorder="1" applyAlignment="1" applyProtection="1">
      <alignment horizontal="center" vertical="center" textRotation="90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right" vertical="center" wrapText="1"/>
      <protection hidden="1"/>
    </xf>
    <xf numFmtId="0" fontId="3" fillId="0" borderId="41" xfId="0" applyFont="1" applyBorder="1" applyAlignment="1" applyProtection="1">
      <alignment horizontal="right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47" xfId="0" applyFont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8" fillId="0" borderId="78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3" fillId="4" borderId="49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7" borderId="58" xfId="0" applyFont="1" applyFill="1" applyBorder="1" applyAlignment="1" applyProtection="1">
      <alignment horizontal="left" vertical="center" wrapText="1"/>
      <protection hidden="1"/>
    </xf>
    <xf numFmtId="0" fontId="3" fillId="7" borderId="5" xfId="0" applyFont="1" applyFill="1" applyBorder="1" applyAlignment="1" applyProtection="1">
      <alignment horizontal="left" vertical="center" wrapText="1"/>
      <protection hidden="1"/>
    </xf>
    <xf numFmtId="0" fontId="3" fillId="7" borderId="63" xfId="0" applyFont="1" applyFill="1" applyBorder="1" applyAlignment="1" applyProtection="1">
      <alignment horizontal="left" vertical="center" wrapText="1"/>
      <protection hidden="1"/>
    </xf>
    <xf numFmtId="0" fontId="12" fillId="7" borderId="6" xfId="0" applyFont="1" applyFill="1" applyBorder="1" applyAlignment="1" applyProtection="1">
      <alignment horizontal="center" vertical="center" textRotation="90" wrapText="1"/>
      <protection hidden="1"/>
    </xf>
    <xf numFmtId="0" fontId="12" fillId="7" borderId="7" xfId="0" applyFont="1" applyFill="1" applyBorder="1" applyAlignment="1" applyProtection="1">
      <alignment horizontal="center" vertical="center" textRotation="90" wrapText="1"/>
      <protection hidden="1"/>
    </xf>
    <xf numFmtId="0" fontId="12" fillId="4" borderId="49" xfId="0" applyFont="1" applyFill="1" applyBorder="1" applyAlignment="1" applyProtection="1">
      <alignment horizontal="center" vertical="center" textRotation="90" wrapText="1"/>
      <protection hidden="1"/>
    </xf>
    <xf numFmtId="0" fontId="11" fillId="0" borderId="17" xfId="0" applyFont="1" applyBorder="1" applyAlignment="1" applyProtection="1">
      <alignment horizontal="center" vertical="center" textRotation="90" wrapText="1"/>
      <protection hidden="1"/>
    </xf>
    <xf numFmtId="0" fontId="11" fillId="0" borderId="48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left" vertical="center" wrapText="1"/>
      <protection hidden="1"/>
    </xf>
    <xf numFmtId="0" fontId="14" fillId="0" borderId="9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left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3" fillId="4" borderId="36" xfId="0" applyFont="1" applyFill="1" applyBorder="1" applyAlignment="1" applyProtection="1">
      <alignment horizontal="center" vertical="center" textRotation="90" wrapText="1"/>
      <protection hidden="1"/>
    </xf>
    <xf numFmtId="0" fontId="3" fillId="4" borderId="22" xfId="0" applyFont="1" applyFill="1" applyBorder="1" applyAlignment="1" applyProtection="1">
      <alignment horizontal="center" vertical="center" textRotation="90" wrapText="1"/>
      <protection hidden="1"/>
    </xf>
    <xf numFmtId="0" fontId="3" fillId="4" borderId="6" xfId="0" applyFont="1" applyFill="1" applyBorder="1" applyAlignment="1" applyProtection="1">
      <alignment horizontal="center" vertical="center" textRotation="90" wrapText="1"/>
      <protection hidden="1"/>
    </xf>
    <xf numFmtId="0" fontId="3" fillId="4" borderId="7" xfId="0" applyFont="1" applyFill="1" applyBorder="1" applyAlignment="1" applyProtection="1">
      <alignment horizontal="center" vertical="center" textRotation="90" wrapText="1"/>
      <protection hidden="1"/>
    </xf>
    <xf numFmtId="0" fontId="31" fillId="0" borderId="8" xfId="0" applyFont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 applyProtection="1">
      <alignment horizontal="center" vertical="center" wrapText="1"/>
      <protection hidden="1"/>
    </xf>
    <xf numFmtId="0" fontId="37" fillId="0" borderId="24" xfId="0" applyFont="1" applyBorder="1" applyAlignment="1" applyProtection="1">
      <alignment vertical="center" wrapText="1"/>
      <protection hidden="1"/>
    </xf>
    <xf numFmtId="0" fontId="37" fillId="0" borderId="25" xfId="0" applyFont="1" applyBorder="1" applyAlignment="1" applyProtection="1">
      <alignment vertical="center" wrapText="1"/>
      <protection hidden="1"/>
    </xf>
    <xf numFmtId="0" fontId="36" fillId="7" borderId="56" xfId="0" applyFont="1" applyFill="1" applyBorder="1" applyAlignment="1" applyProtection="1">
      <alignment horizontal="center" vertical="center" wrapText="1"/>
      <protection hidden="1"/>
    </xf>
    <xf numFmtId="0" fontId="36" fillId="7" borderId="24" xfId="0" applyFont="1" applyFill="1" applyBorder="1" applyAlignment="1" applyProtection="1">
      <alignment horizontal="center" vertical="center" wrapText="1"/>
      <protection hidden="1"/>
    </xf>
    <xf numFmtId="0" fontId="36" fillId="7" borderId="25" xfId="0" applyFont="1" applyFill="1" applyBorder="1" applyAlignment="1" applyProtection="1">
      <alignment horizontal="center" vertical="center" wrapText="1"/>
      <protection hidden="1"/>
    </xf>
    <xf numFmtId="0" fontId="36" fillId="7" borderId="17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4" fillId="6" borderId="5" xfId="0" applyFont="1" applyFill="1" applyBorder="1" applyAlignment="1" applyProtection="1">
      <alignment horizontal="center" vertical="center" wrapText="1"/>
      <protection hidden="1"/>
    </xf>
    <xf numFmtId="0" fontId="34" fillId="6" borderId="19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5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6" fillId="6" borderId="17" xfId="0" applyFont="1" applyFill="1" applyBorder="1" applyAlignment="1" applyProtection="1">
      <alignment horizontal="center" vertical="center" wrapText="1"/>
      <protection hidden="1"/>
    </xf>
    <xf numFmtId="0" fontId="36" fillId="6" borderId="43" xfId="0" applyFont="1" applyFill="1" applyBorder="1" applyAlignment="1" applyProtection="1">
      <alignment horizontal="center" vertical="center" wrapText="1"/>
      <protection hidden="1"/>
    </xf>
    <xf numFmtId="0" fontId="35" fillId="7" borderId="5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6" borderId="18" xfId="0" applyFont="1" applyFill="1" applyBorder="1" applyAlignment="1" applyProtection="1">
      <alignment horizontal="center" vertical="center" wrapText="1"/>
      <protection hidden="1"/>
    </xf>
    <xf numFmtId="0" fontId="35" fillId="6" borderId="5" xfId="0" applyFont="1" applyFill="1" applyBorder="1" applyAlignment="1" applyProtection="1">
      <alignment horizontal="center" vertical="center" wrapText="1"/>
      <protection hidden="1"/>
    </xf>
    <xf numFmtId="0" fontId="35" fillId="6" borderId="19" xfId="0" applyFont="1" applyFill="1" applyBorder="1" applyAlignment="1" applyProtection="1">
      <alignment horizontal="center" vertical="center" wrapText="1"/>
      <protection hidden="1"/>
    </xf>
    <xf numFmtId="0" fontId="35" fillId="6" borderId="17" xfId="0" applyFont="1" applyFill="1" applyBorder="1" applyAlignment="1" applyProtection="1">
      <alignment horizontal="center" vertical="center" wrapText="1"/>
      <protection hidden="1"/>
    </xf>
    <xf numFmtId="0" fontId="35" fillId="6" borderId="43" xfId="0" applyFont="1" applyFill="1" applyBorder="1" applyAlignment="1" applyProtection="1">
      <alignment horizontal="center" vertical="center" wrapText="1"/>
      <protection hidden="1"/>
    </xf>
    <xf numFmtId="0" fontId="35" fillId="7" borderId="17" xfId="0" applyFont="1" applyFill="1" applyBorder="1" applyAlignment="1" applyProtection="1">
      <alignment horizontal="center" vertical="center" wrapText="1"/>
      <protection hidden="1"/>
    </xf>
    <xf numFmtId="0" fontId="31" fillId="0" borderId="5" xfId="0" applyFont="1" applyBorder="1" applyAlignment="1" applyProtection="1">
      <alignment horizontal="center" vertical="center" wrapText="1"/>
      <protection hidden="1"/>
    </xf>
    <xf numFmtId="0" fontId="31" fillId="0" borderId="43" xfId="0" applyFont="1" applyBorder="1" applyAlignment="1" applyProtection="1">
      <alignment horizontal="center" vertical="center" wrapText="1"/>
      <protection hidden="1"/>
    </xf>
    <xf numFmtId="0" fontId="37" fillId="0" borderId="5" xfId="0" applyFont="1" applyBorder="1" applyAlignment="1" applyProtection="1">
      <alignment vertical="center" wrapText="1"/>
      <protection hidden="1"/>
    </xf>
    <xf numFmtId="0" fontId="34" fillId="5" borderId="5" xfId="0" applyFont="1" applyFill="1" applyBorder="1" applyAlignment="1" applyProtection="1">
      <alignment horizontal="center" vertical="center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5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0" fontId="36" fillId="5" borderId="17" xfId="0" applyFont="1" applyFill="1" applyBorder="1" applyAlignment="1" applyProtection="1">
      <alignment horizontal="center" vertical="center" wrapText="1"/>
      <protection hidden="1"/>
    </xf>
    <xf numFmtId="0" fontId="36" fillId="5" borderId="43" xfId="0" applyFont="1" applyFill="1" applyBorder="1" applyAlignment="1" applyProtection="1">
      <alignment horizontal="center" vertical="center" wrapText="1"/>
      <protection hidden="1"/>
    </xf>
    <xf numFmtId="0" fontId="35" fillId="5" borderId="18" xfId="0" applyFont="1" applyFill="1" applyBorder="1" applyAlignment="1" applyProtection="1">
      <alignment horizontal="center" vertical="center" textRotation="90" wrapText="1"/>
      <protection hidden="1"/>
    </xf>
    <xf numFmtId="0" fontId="35" fillId="5" borderId="5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0" fontId="35" fillId="5" borderId="17" xfId="0" applyFont="1" applyFill="1" applyBorder="1" applyAlignment="1" applyProtection="1">
      <alignment horizontal="center" vertical="center" textRotation="90" wrapText="1"/>
      <protection hidden="1"/>
    </xf>
    <xf numFmtId="0" fontId="35" fillId="7" borderId="17" xfId="0" applyFont="1" applyFill="1" applyBorder="1" applyAlignment="1" applyProtection="1">
      <alignment horizontal="center" vertical="center" textRotation="90" wrapText="1"/>
      <protection hidden="1"/>
    </xf>
    <xf numFmtId="0" fontId="35" fillId="5" borderId="43" xfId="0" applyFont="1" applyFill="1" applyBorder="1" applyAlignment="1" applyProtection="1">
      <alignment horizontal="center" vertical="center" wrapText="1"/>
      <protection hidden="1"/>
    </xf>
    <xf numFmtId="0" fontId="37" fillId="0" borderId="14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0" fillId="8" borderId="78" xfId="2" applyFont="1" applyFill="1" applyBorder="1" applyAlignment="1" applyProtection="1">
      <alignment horizontal="center" vertical="center" wrapText="1"/>
      <protection hidden="1"/>
    </xf>
    <xf numFmtId="0" fontId="30" fillId="8" borderId="51" xfId="2" applyFont="1" applyFill="1" applyBorder="1" applyAlignment="1" applyProtection="1">
      <alignment horizontal="center" vertical="center" wrapText="1"/>
      <protection hidden="1"/>
    </xf>
    <xf numFmtId="0" fontId="30" fillId="8" borderId="69" xfId="2" applyFont="1" applyFill="1" applyBorder="1" applyAlignment="1" applyProtection="1">
      <alignment horizontal="center" vertical="center" wrapText="1"/>
      <protection hidden="1"/>
    </xf>
    <xf numFmtId="0" fontId="42" fillId="0" borderId="8" xfId="2" applyFont="1" applyFill="1" applyBorder="1" applyAlignment="1" applyProtection="1">
      <alignment horizontal="center" vertical="center" wrapText="1"/>
      <protection hidden="1"/>
    </xf>
    <xf numFmtId="0" fontId="42" fillId="0" borderId="14" xfId="2" applyFont="1" applyFill="1" applyBorder="1" applyAlignment="1" applyProtection="1">
      <alignment horizontal="center" vertical="center" wrapText="1"/>
      <protection hidden="1"/>
    </xf>
    <xf numFmtId="0" fontId="42" fillId="0" borderId="11" xfId="2" applyFont="1" applyFill="1" applyBorder="1" applyAlignment="1" applyProtection="1">
      <alignment horizontal="center" vertical="center" wrapText="1"/>
      <protection hidden="1"/>
    </xf>
    <xf numFmtId="0" fontId="30" fillId="5" borderId="48" xfId="2" applyFont="1" applyFill="1" applyBorder="1" applyAlignment="1" applyProtection="1">
      <alignment horizontal="center" vertical="center" wrapText="1"/>
      <protection hidden="1"/>
    </xf>
    <xf numFmtId="0" fontId="30" fillId="5" borderId="5" xfId="2" applyFont="1" applyFill="1" applyBorder="1" applyAlignment="1" applyProtection="1">
      <alignment horizontal="center" vertical="center" wrapText="1"/>
      <protection hidden="1"/>
    </xf>
    <xf numFmtId="0" fontId="30" fillId="5" borderId="49" xfId="2" applyFont="1" applyFill="1" applyBorder="1" applyAlignment="1" applyProtection="1">
      <alignment horizontal="center" vertical="center" wrapText="1"/>
      <protection hidden="1"/>
    </xf>
    <xf numFmtId="0" fontId="30" fillId="5" borderId="17" xfId="2" applyFont="1" applyFill="1" applyBorder="1" applyAlignment="1" applyProtection="1">
      <alignment horizontal="center" vertical="center" wrapText="1"/>
      <protection hidden="1"/>
    </xf>
    <xf numFmtId="0" fontId="30" fillId="5" borderId="43" xfId="2" applyFont="1" applyFill="1" applyBorder="1" applyAlignment="1" applyProtection="1">
      <alignment horizontal="center" vertical="center" wrapText="1"/>
      <protection hidden="1"/>
    </xf>
    <xf numFmtId="0" fontId="30" fillId="5" borderId="48" xfId="2" applyFont="1" applyFill="1" applyBorder="1" applyAlignment="1" applyProtection="1">
      <alignment horizontal="center" vertical="center" textRotation="90" wrapText="1"/>
      <protection hidden="1"/>
    </xf>
    <xf numFmtId="0" fontId="30" fillId="5" borderId="18" xfId="2" applyFont="1" applyFill="1" applyBorder="1" applyAlignment="1" applyProtection="1">
      <alignment horizontal="center" vertical="center" textRotation="90" wrapText="1"/>
      <protection hidden="1"/>
    </xf>
    <xf numFmtId="0" fontId="30" fillId="5" borderId="19" xfId="2" applyFont="1" applyFill="1" applyBorder="1" applyAlignment="1" applyProtection="1">
      <alignment horizontal="center" vertical="center" wrapText="1"/>
      <protection hidden="1"/>
    </xf>
    <xf numFmtId="0" fontId="30" fillId="5" borderId="17" xfId="2" applyFont="1" applyFill="1" applyBorder="1" applyAlignment="1" applyProtection="1">
      <alignment horizontal="center" vertical="center" textRotation="90" wrapText="1"/>
      <protection hidden="1"/>
    </xf>
    <xf numFmtId="0" fontId="30" fillId="8" borderId="18" xfId="2" applyFont="1" applyFill="1" applyBorder="1" applyAlignment="1" applyProtection="1">
      <alignment horizontal="center" vertical="center" textRotation="90" wrapText="1"/>
      <protection hidden="1"/>
    </xf>
    <xf numFmtId="0" fontId="30" fillId="5" borderId="18" xfId="2" applyFont="1" applyFill="1" applyBorder="1" applyAlignment="1" applyProtection="1">
      <alignment horizontal="center" vertical="center" wrapText="1"/>
      <protection hidden="1"/>
    </xf>
    <xf numFmtId="0" fontId="30" fillId="8" borderId="48" xfId="2" applyFont="1" applyFill="1" applyBorder="1" applyAlignment="1" applyProtection="1">
      <alignment horizontal="center" vertical="center" wrapText="1"/>
      <protection hidden="1"/>
    </xf>
    <xf numFmtId="0" fontId="30" fillId="8" borderId="5" xfId="2" applyFont="1" applyFill="1" applyBorder="1" applyAlignment="1" applyProtection="1">
      <alignment horizontal="center" vertical="center" wrapText="1"/>
      <protection hidden="1"/>
    </xf>
    <xf numFmtId="0" fontId="30" fillId="8" borderId="43" xfId="2" applyFont="1" applyFill="1" applyBorder="1" applyAlignment="1" applyProtection="1">
      <alignment horizontal="center" vertical="center" wrapText="1"/>
      <protection hidden="1"/>
    </xf>
    <xf numFmtId="0" fontId="30" fillId="8" borderId="18" xfId="2" applyFont="1" applyFill="1" applyBorder="1" applyAlignment="1" applyProtection="1">
      <alignment horizontal="center" vertical="center" wrapText="1"/>
      <protection hidden="1"/>
    </xf>
    <xf numFmtId="0" fontId="30" fillId="8" borderId="19" xfId="2" applyFont="1" applyFill="1" applyBorder="1" applyAlignment="1" applyProtection="1">
      <alignment horizontal="center" vertical="center" wrapText="1"/>
      <protection hidden="1"/>
    </xf>
    <xf numFmtId="0" fontId="30" fillId="8" borderId="48" xfId="2" applyFont="1" applyFill="1" applyBorder="1" applyAlignment="1" applyProtection="1">
      <alignment horizontal="center" vertical="center" textRotation="90" wrapText="1"/>
      <protection hidden="1"/>
    </xf>
    <xf numFmtId="0" fontId="30" fillId="8" borderId="17" xfId="2" applyFont="1" applyFill="1" applyBorder="1" applyAlignment="1" applyProtection="1">
      <alignment horizontal="center" vertical="center" wrapText="1"/>
      <protection hidden="1"/>
    </xf>
    <xf numFmtId="0" fontId="30" fillId="8" borderId="49" xfId="2" applyFont="1" applyFill="1" applyBorder="1" applyAlignment="1" applyProtection="1">
      <alignment horizontal="center" vertical="center" wrapText="1"/>
      <protection hidden="1"/>
    </xf>
    <xf numFmtId="0" fontId="30" fillId="8" borderId="17" xfId="2" applyFont="1" applyFill="1" applyBorder="1" applyAlignment="1" applyProtection="1">
      <alignment horizontal="center" vertical="center" textRotation="90" wrapText="1"/>
      <protection hidden="1"/>
    </xf>
    <xf numFmtId="0" fontId="31" fillId="0" borderId="12" xfId="0" applyFont="1" applyBorder="1" applyAlignment="1" applyProtection="1">
      <alignment horizontal="center" vertical="center"/>
      <protection hidden="1"/>
    </xf>
    <xf numFmtId="0" fontId="33" fillId="0" borderId="6" xfId="0" applyFont="1" applyBorder="1" applyAlignment="1" applyProtection="1">
      <alignment horizontal="center" vertical="center" textRotation="90" wrapText="1"/>
      <protection hidden="1"/>
    </xf>
    <xf numFmtId="0" fontId="33" fillId="0" borderId="50" xfId="0" applyFont="1" applyBorder="1" applyAlignment="1" applyProtection="1">
      <alignment horizontal="center" vertical="center" textRotation="90" wrapText="1"/>
      <protection hidden="1"/>
    </xf>
    <xf numFmtId="0" fontId="33" fillId="0" borderId="7" xfId="0" applyFont="1" applyBorder="1" applyAlignment="1" applyProtection="1">
      <alignment horizontal="center" vertical="center" textRotation="90" wrapText="1"/>
      <protection hidden="1"/>
    </xf>
    <xf numFmtId="0" fontId="33" fillId="0" borderId="5" xfId="0" applyFont="1" applyBorder="1" applyAlignment="1" applyProtection="1">
      <alignment horizontal="center" vertical="center" wrapText="1"/>
      <protection hidden="1"/>
    </xf>
    <xf numFmtId="0" fontId="33" fillId="0" borderId="43" xfId="0" applyFont="1" applyBorder="1" applyAlignment="1" applyProtection="1">
      <alignment horizontal="center" vertical="center" wrapText="1"/>
      <protection hidden="1"/>
    </xf>
    <xf numFmtId="0" fontId="34" fillId="5" borderId="44" xfId="0" applyFont="1" applyFill="1" applyBorder="1" applyAlignment="1" applyProtection="1">
      <alignment horizontal="center" vertical="center" wrapText="1"/>
      <protection hidden="1"/>
    </xf>
    <xf numFmtId="0" fontId="34" fillId="5" borderId="9" xfId="0" applyFont="1" applyFill="1" applyBorder="1" applyAlignment="1" applyProtection="1">
      <alignment horizontal="center" vertical="center" wrapText="1"/>
      <protection hidden="1"/>
    </xf>
    <xf numFmtId="0" fontId="34" fillId="5" borderId="45" xfId="0" applyFont="1" applyFill="1" applyBorder="1" applyAlignment="1" applyProtection="1">
      <alignment horizontal="center" vertical="center" wrapText="1"/>
      <protection hidden="1"/>
    </xf>
    <xf numFmtId="0" fontId="34" fillId="5" borderId="46" xfId="0" applyFont="1" applyFill="1" applyBorder="1" applyAlignment="1" applyProtection="1">
      <alignment horizontal="center" vertical="center" wrapText="1"/>
      <protection hidden="1"/>
    </xf>
    <xf numFmtId="0" fontId="34" fillId="5" borderId="12" xfId="0" applyFont="1" applyFill="1" applyBorder="1" applyAlignment="1" applyProtection="1">
      <alignment horizontal="center" vertical="center" wrapText="1"/>
      <protection hidden="1"/>
    </xf>
    <xf numFmtId="0" fontId="34" fillId="5" borderId="47" xfId="0" applyFont="1" applyFill="1" applyBorder="1" applyAlignment="1" applyProtection="1">
      <alignment horizontal="center" vertical="center" wrapText="1"/>
      <protection hidden="1"/>
    </xf>
    <xf numFmtId="0" fontId="35" fillId="8" borderId="5" xfId="0" applyFont="1" applyFill="1" applyBorder="1" applyAlignment="1" applyProtection="1">
      <alignment horizontal="center" vertical="center" textRotation="90" wrapText="1"/>
      <protection hidden="1"/>
    </xf>
    <xf numFmtId="0" fontId="35" fillId="5" borderId="48" xfId="0" applyFont="1" applyFill="1" applyBorder="1" applyAlignment="1" applyProtection="1">
      <alignment horizontal="center" vertical="center" textRotation="90" wrapText="1"/>
      <protection hidden="1"/>
    </xf>
    <xf numFmtId="0" fontId="34" fillId="6" borderId="48" xfId="0" applyFont="1" applyFill="1" applyBorder="1" applyAlignment="1" applyProtection="1">
      <alignment horizontal="center" vertical="center" wrapText="1"/>
      <protection hidden="1"/>
    </xf>
    <xf numFmtId="0" fontId="34" fillId="6" borderId="49" xfId="0" applyFont="1" applyFill="1" applyBorder="1" applyAlignment="1" applyProtection="1">
      <alignment horizontal="center" vertical="center" wrapText="1"/>
      <protection hidden="1"/>
    </xf>
    <xf numFmtId="0" fontId="35" fillId="5" borderId="5" xfId="0" applyFont="1" applyFill="1" applyBorder="1" applyAlignment="1" applyProtection="1">
      <alignment horizontal="center" vertical="center" textRotation="90" wrapText="1"/>
      <protection hidden="1"/>
    </xf>
    <xf numFmtId="0" fontId="35" fillId="5" borderId="49" xfId="0" applyFont="1" applyFill="1" applyBorder="1" applyAlignment="1" applyProtection="1">
      <alignment horizontal="center" vertical="center" textRotation="90" wrapText="1"/>
      <protection hidden="1"/>
    </xf>
    <xf numFmtId="0" fontId="35" fillId="8" borderId="48" xfId="0" applyFont="1" applyFill="1" applyBorder="1" applyAlignment="1" applyProtection="1">
      <alignment horizontal="center" vertical="center" textRotation="90" wrapText="1"/>
      <protection hidden="1"/>
    </xf>
    <xf numFmtId="0" fontId="36" fillId="6" borderId="48" xfId="0" applyFont="1" applyFill="1" applyBorder="1" applyAlignment="1" applyProtection="1">
      <alignment horizontal="center" vertical="center" wrapText="1"/>
      <protection hidden="1"/>
    </xf>
    <xf numFmtId="0" fontId="36" fillId="6" borderId="49" xfId="0" applyFont="1" applyFill="1" applyBorder="1" applyAlignment="1" applyProtection="1">
      <alignment horizontal="center" vertical="center" wrapText="1"/>
      <protection hidden="1"/>
    </xf>
    <xf numFmtId="0" fontId="35" fillId="8" borderId="69" xfId="0" applyFont="1" applyFill="1" applyBorder="1" applyAlignment="1" applyProtection="1">
      <alignment horizontal="center" vertical="center" textRotation="90" wrapText="1"/>
      <protection hidden="1"/>
    </xf>
    <xf numFmtId="0" fontId="34" fillId="8" borderId="44" xfId="0" applyFont="1" applyFill="1" applyBorder="1" applyAlignment="1" applyProtection="1">
      <alignment horizontal="center" vertical="center" wrapText="1"/>
      <protection hidden="1"/>
    </xf>
    <xf numFmtId="0" fontId="34" fillId="8" borderId="9" xfId="0" applyFont="1" applyFill="1" applyBorder="1" applyAlignment="1" applyProtection="1">
      <alignment horizontal="center" vertical="center" wrapText="1"/>
      <protection hidden="1"/>
    </xf>
    <xf numFmtId="0" fontId="34" fillId="8" borderId="45" xfId="0" applyFont="1" applyFill="1" applyBorder="1" applyAlignment="1" applyProtection="1">
      <alignment horizontal="center" vertical="center" wrapText="1"/>
      <protection hidden="1"/>
    </xf>
    <xf numFmtId="0" fontId="34" fillId="8" borderId="46" xfId="0" applyFont="1" applyFill="1" applyBorder="1" applyAlignment="1" applyProtection="1">
      <alignment horizontal="center" vertical="center" wrapText="1"/>
      <protection hidden="1"/>
    </xf>
    <xf numFmtId="0" fontId="34" fillId="8" borderId="12" xfId="0" applyFont="1" applyFill="1" applyBorder="1" applyAlignment="1" applyProtection="1">
      <alignment horizontal="center" vertical="center" wrapText="1"/>
      <protection hidden="1"/>
    </xf>
    <xf numFmtId="0" fontId="34" fillId="8" borderId="47" xfId="0" applyFont="1" applyFill="1" applyBorder="1" applyAlignment="1" applyProtection="1">
      <alignment horizontal="center" vertical="center" wrapText="1"/>
      <protection hidden="1"/>
    </xf>
  </cellXfs>
  <cellStyles count="3">
    <cellStyle name="20% - 3. jelölőszín" xfId="1" builtinId="38"/>
    <cellStyle name="Normál" xfId="0" builtinId="0"/>
    <cellStyle name="Rossz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BH153"/>
  <sheetViews>
    <sheetView tabSelected="1" zoomScaleNormal="100" workbookViewId="0">
      <selection activeCell="B9" sqref="B9"/>
    </sheetView>
  </sheetViews>
  <sheetFormatPr defaultColWidth="9.140625" defaultRowHeight="15" x14ac:dyDescent="0.25"/>
  <cols>
    <col min="1" max="1" width="9.28515625" style="1" customWidth="1"/>
    <col min="2" max="14" width="7.140625" style="1" customWidth="1"/>
    <col min="15" max="15" width="8.7109375" style="1" customWidth="1"/>
    <col min="16" max="16" width="8.28515625" style="1" customWidth="1"/>
    <col min="17" max="33" width="7.140625" style="1" customWidth="1"/>
    <col min="34" max="38" width="9.140625" style="1"/>
    <col min="39" max="39" width="16.28515625" style="1" customWidth="1"/>
    <col min="40" max="40" width="12.7109375" style="1" customWidth="1"/>
    <col min="41" max="42" width="7.140625" style="1" customWidth="1"/>
    <col min="43" max="43" width="9.140625" style="1" customWidth="1"/>
    <col min="44" max="44" width="11.42578125" style="1" customWidth="1"/>
    <col min="45" max="48" width="7.140625" style="1" customWidth="1"/>
    <col min="49" max="49" width="7.7109375" style="1" bestFit="1" customWidth="1"/>
    <col min="50" max="59" width="7.140625" style="1" customWidth="1"/>
    <col min="60" max="60" width="7.85546875" style="1" customWidth="1"/>
    <col min="61" max="16384" width="9.140625" style="1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60"/>
      <c r="AK1" s="258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60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">
        <v>307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60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4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60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60"/>
      <c r="S5" s="62" t="s">
        <v>4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45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301" t="s">
        <v>11</v>
      </c>
      <c r="I6" s="302" t="s">
        <v>9</v>
      </c>
      <c r="J6" s="300" t="s">
        <v>12</v>
      </c>
      <c r="K6" s="317" t="s">
        <v>11</v>
      </c>
      <c r="L6" s="319" t="s">
        <v>13</v>
      </c>
      <c r="M6" s="316" t="s">
        <v>71</v>
      </c>
      <c r="N6" s="301" t="s">
        <v>11</v>
      </c>
      <c r="O6" s="321" t="s">
        <v>16</v>
      </c>
      <c r="P6" s="322" t="s">
        <v>6</v>
      </c>
      <c r="Q6" s="301" t="s">
        <v>11</v>
      </c>
      <c r="R6" s="60"/>
      <c r="S6" s="323" t="s">
        <v>8</v>
      </c>
      <c r="T6" s="324" t="s">
        <v>9</v>
      </c>
      <c r="U6" s="316" t="s">
        <v>12</v>
      </c>
      <c r="V6" s="301" t="s">
        <v>11</v>
      </c>
      <c r="W6" s="324" t="s">
        <v>9</v>
      </c>
      <c r="X6" s="316" t="s">
        <v>12</v>
      </c>
      <c r="Y6" s="301" t="s">
        <v>11</v>
      </c>
      <c r="Z6" s="324" t="s">
        <v>9</v>
      </c>
      <c r="AA6" s="316" t="s">
        <v>12</v>
      </c>
      <c r="AB6" s="301" t="s">
        <v>11</v>
      </c>
      <c r="AC6" s="324" t="s">
        <v>9</v>
      </c>
      <c r="AD6" s="316" t="s">
        <v>12</v>
      </c>
      <c r="AE6" s="301" t="s">
        <v>11</v>
      </c>
      <c r="AF6" s="427" t="s">
        <v>9</v>
      </c>
      <c r="AG6" s="316" t="s">
        <v>12</v>
      </c>
      <c r="AH6" s="301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301"/>
      <c r="I7" s="302"/>
      <c r="J7" s="300"/>
      <c r="K7" s="318"/>
      <c r="L7" s="320"/>
      <c r="M7" s="316"/>
      <c r="N7" s="301"/>
      <c r="O7" s="321"/>
      <c r="P7" s="322"/>
      <c r="Q7" s="301"/>
      <c r="R7" s="60"/>
      <c r="S7" s="323"/>
      <c r="T7" s="324"/>
      <c r="U7" s="316"/>
      <c r="V7" s="301"/>
      <c r="W7" s="324"/>
      <c r="X7" s="316"/>
      <c r="Y7" s="301"/>
      <c r="Z7" s="324"/>
      <c r="AA7" s="316"/>
      <c r="AB7" s="301"/>
      <c r="AC7" s="324"/>
      <c r="AD7" s="316"/>
      <c r="AE7" s="301"/>
      <c r="AF7" s="427"/>
      <c r="AG7" s="316"/>
      <c r="AH7" s="301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64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67" t="s">
        <v>20</v>
      </c>
      <c r="I8" s="68" t="s">
        <v>21</v>
      </c>
      <c r="J8" s="66" t="s">
        <v>22</v>
      </c>
      <c r="K8" s="67" t="s">
        <v>23</v>
      </c>
      <c r="L8" s="65" t="s">
        <v>24</v>
      </c>
      <c r="M8" s="66" t="s">
        <v>25</v>
      </c>
      <c r="N8" s="67" t="s">
        <v>26</v>
      </c>
      <c r="O8" s="65" t="s">
        <v>27</v>
      </c>
      <c r="P8" s="66" t="s">
        <v>28</v>
      </c>
      <c r="Q8" s="67" t="s">
        <v>29</v>
      </c>
      <c r="R8" s="69"/>
      <c r="S8" s="70"/>
      <c r="T8" s="65" t="s">
        <v>17</v>
      </c>
      <c r="U8" s="66" t="s">
        <v>18</v>
      </c>
      <c r="V8" s="73" t="s">
        <v>19</v>
      </c>
      <c r="W8" s="65" t="s">
        <v>20</v>
      </c>
      <c r="X8" s="66" t="s">
        <v>21</v>
      </c>
      <c r="Y8" s="67" t="s">
        <v>22</v>
      </c>
      <c r="Z8" s="65" t="s">
        <v>23</v>
      </c>
      <c r="AA8" s="66" t="s">
        <v>24</v>
      </c>
      <c r="AB8" s="67" t="s">
        <v>25</v>
      </c>
      <c r="AC8" s="65" t="s">
        <v>26</v>
      </c>
      <c r="AD8" s="66" t="s">
        <v>27</v>
      </c>
      <c r="AE8" s="67" t="s">
        <v>28</v>
      </c>
      <c r="AF8" s="71" t="s">
        <v>29</v>
      </c>
      <c r="AG8" s="72" t="s">
        <v>68</v>
      </c>
      <c r="AH8" s="67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ht="15" customHeight="1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R9" s="2"/>
      <c r="S9" s="74" t="s">
        <v>30</v>
      </c>
      <c r="T9" s="274"/>
      <c r="U9" s="275"/>
      <c r="V9" s="75">
        <f>SUM(T9:U9)</f>
        <v>0</v>
      </c>
      <c r="W9" s="135"/>
      <c r="X9" s="136"/>
      <c r="Y9" s="75">
        <f t="shared" ref="Y9:Y39" si="1"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280"/>
      <c r="AJ9" s="281"/>
      <c r="AK9" s="261">
        <f>SUM(AI9:AJ9)</f>
        <v>0</v>
      </c>
      <c r="AL9" s="281"/>
      <c r="AM9" s="281"/>
      <c r="AN9" s="281"/>
      <c r="AO9" s="261">
        <f>SUM(AL9:AN9)</f>
        <v>0</v>
      </c>
      <c r="AP9" s="281"/>
      <c r="AQ9" s="286"/>
      <c r="AR9" s="28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2">SUM(I10:J10)</f>
        <v>0</v>
      </c>
      <c r="L10" s="112"/>
      <c r="M10" s="113"/>
      <c r="N10" s="75">
        <f t="shared" ref="N10:N39" si="3">SUM(L10:M10)</f>
        <v>0</v>
      </c>
      <c r="O10" s="112"/>
      <c r="P10" s="113"/>
      <c r="Q10" s="75">
        <f t="shared" ref="Q10:Q39" si="4">SUM(O10:P10)</f>
        <v>0</v>
      </c>
      <c r="R10" s="2"/>
      <c r="S10" s="76" t="s">
        <v>31</v>
      </c>
      <c r="T10" s="276"/>
      <c r="U10" s="277"/>
      <c r="V10" s="75">
        <f t="shared" ref="V10:V39" si="5">SUM(T10:U10)</f>
        <v>0</v>
      </c>
      <c r="W10" s="118"/>
      <c r="X10" s="119"/>
      <c r="Y10" s="75">
        <f t="shared" si="1"/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282"/>
      <c r="AJ10" s="283"/>
      <c r="AK10" s="260">
        <f>SUM(AI10:AJ10)</f>
        <v>0</v>
      </c>
      <c r="AL10" s="283"/>
      <c r="AM10" s="283"/>
      <c r="AN10" s="283"/>
      <c r="AO10" s="260">
        <f>SUM(AL10:AN10)</f>
        <v>0</v>
      </c>
      <c r="AP10" s="283"/>
      <c r="AQ10" s="287"/>
      <c r="AR10" s="287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2"/>
        <v>0</v>
      </c>
      <c r="L11" s="112"/>
      <c r="M11" s="113"/>
      <c r="N11" s="75">
        <f>SUM(L11:M11)</f>
        <v>0</v>
      </c>
      <c r="O11" s="112"/>
      <c r="P11" s="113"/>
      <c r="Q11" s="75">
        <f t="shared" si="4"/>
        <v>0</v>
      </c>
      <c r="R11" s="2"/>
      <c r="S11" s="76" t="s">
        <v>32</v>
      </c>
      <c r="T11" s="276"/>
      <c r="U11" s="277"/>
      <c r="V11" s="75">
        <f t="shared" si="5"/>
        <v>0</v>
      </c>
      <c r="W11" s="118"/>
      <c r="X11" s="119"/>
      <c r="Y11" s="75">
        <f t="shared" si="1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282"/>
      <c r="AJ11" s="283"/>
      <c r="AK11" s="260">
        <f t="shared" ref="AK11:AK39" si="9">SUM(AI11:AJ11)</f>
        <v>0</v>
      </c>
      <c r="AL11" s="283"/>
      <c r="AM11" s="283"/>
      <c r="AN11" s="283"/>
      <c r="AO11" s="260">
        <f t="shared" ref="AO11:AO38" si="10">SUM(AL11:AN11)</f>
        <v>0</v>
      </c>
      <c r="AP11" s="283"/>
      <c r="AQ11" s="287"/>
      <c r="AR11" s="287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3"/>
        <v>0</v>
      </c>
      <c r="O12" s="112"/>
      <c r="P12" s="113"/>
      <c r="Q12" s="75">
        <f t="shared" si="4"/>
        <v>0</v>
      </c>
      <c r="R12" s="2"/>
      <c r="S12" s="76" t="s">
        <v>33</v>
      </c>
      <c r="T12" s="276"/>
      <c r="U12" s="277"/>
      <c r="V12" s="75">
        <f t="shared" si="5"/>
        <v>0</v>
      </c>
      <c r="W12" s="118"/>
      <c r="X12" s="119"/>
      <c r="Y12" s="75">
        <f t="shared" si="1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282"/>
      <c r="AJ12" s="283"/>
      <c r="AK12" s="260">
        <f t="shared" si="9"/>
        <v>0</v>
      </c>
      <c r="AL12" s="283"/>
      <c r="AM12" s="283"/>
      <c r="AN12" s="283"/>
      <c r="AO12" s="260">
        <f t="shared" si="10"/>
        <v>0</v>
      </c>
      <c r="AP12" s="283"/>
      <c r="AQ12" s="287"/>
      <c r="AR12" s="287"/>
      <c r="AS12" s="260">
        <f t="shared" si="11"/>
        <v>0</v>
      </c>
    </row>
    <row r="13" spans="1:45" ht="15" customHeight="1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2"/>
        <v>0</v>
      </c>
      <c r="L13" s="112"/>
      <c r="M13" s="113"/>
      <c r="N13" s="75">
        <f t="shared" si="3"/>
        <v>0</v>
      </c>
      <c r="O13" s="112"/>
      <c r="P13" s="113"/>
      <c r="Q13" s="75">
        <f t="shared" si="4"/>
        <v>0</v>
      </c>
      <c r="R13" s="2"/>
      <c r="S13" s="76" t="s">
        <v>34</v>
      </c>
      <c r="T13" s="276"/>
      <c r="U13" s="277"/>
      <c r="V13" s="75">
        <f t="shared" si="5"/>
        <v>0</v>
      </c>
      <c r="W13" s="118"/>
      <c r="X13" s="119"/>
      <c r="Y13" s="75">
        <f t="shared" si="1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282"/>
      <c r="AJ13" s="283"/>
      <c r="AK13" s="260">
        <f t="shared" si="9"/>
        <v>0</v>
      </c>
      <c r="AL13" s="283"/>
      <c r="AM13" s="283"/>
      <c r="AN13" s="283"/>
      <c r="AO13" s="260">
        <f t="shared" si="10"/>
        <v>0</v>
      </c>
      <c r="AP13" s="283"/>
      <c r="AQ13" s="287"/>
      <c r="AR13" s="287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2"/>
        <v>0</v>
      </c>
      <c r="L14" s="112"/>
      <c r="M14" s="113"/>
      <c r="N14" s="75">
        <f t="shared" si="3"/>
        <v>0</v>
      </c>
      <c r="O14" s="112"/>
      <c r="P14" s="113"/>
      <c r="Q14" s="75">
        <f t="shared" si="4"/>
        <v>0</v>
      </c>
      <c r="R14" s="2"/>
      <c r="S14" s="76" t="s">
        <v>35</v>
      </c>
      <c r="T14" s="276"/>
      <c r="U14" s="277"/>
      <c r="V14" s="75">
        <f t="shared" si="5"/>
        <v>0</v>
      </c>
      <c r="W14" s="118"/>
      <c r="X14" s="119"/>
      <c r="Y14" s="75">
        <f t="shared" si="1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282"/>
      <c r="AJ14" s="283"/>
      <c r="AK14" s="260">
        <f t="shared" si="9"/>
        <v>0</v>
      </c>
      <c r="AL14" s="283"/>
      <c r="AM14" s="283"/>
      <c r="AN14" s="283"/>
      <c r="AO14" s="260">
        <f t="shared" si="10"/>
        <v>0</v>
      </c>
      <c r="AP14" s="283"/>
      <c r="AQ14" s="287"/>
      <c r="AR14" s="287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2"/>
        <v>0</v>
      </c>
      <c r="L15" s="112"/>
      <c r="M15" s="113"/>
      <c r="N15" s="75">
        <f t="shared" si="3"/>
        <v>0</v>
      </c>
      <c r="O15" s="112"/>
      <c r="P15" s="113"/>
      <c r="Q15" s="75">
        <f t="shared" si="4"/>
        <v>0</v>
      </c>
      <c r="R15" s="2"/>
      <c r="S15" s="76" t="s">
        <v>36</v>
      </c>
      <c r="T15" s="276"/>
      <c r="U15" s="277"/>
      <c r="V15" s="75">
        <f t="shared" si="5"/>
        <v>0</v>
      </c>
      <c r="W15" s="118"/>
      <c r="X15" s="119"/>
      <c r="Y15" s="75">
        <f t="shared" si="1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282"/>
      <c r="AJ15" s="283"/>
      <c r="AK15" s="260">
        <f t="shared" si="9"/>
        <v>0</v>
      </c>
      <c r="AL15" s="283"/>
      <c r="AM15" s="283"/>
      <c r="AN15" s="283"/>
      <c r="AO15" s="260">
        <f t="shared" si="10"/>
        <v>0</v>
      </c>
      <c r="AP15" s="283"/>
      <c r="AQ15" s="287"/>
      <c r="AR15" s="287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2"/>
        <v>0</v>
      </c>
      <c r="L16" s="112"/>
      <c r="M16" s="113"/>
      <c r="N16" s="75">
        <f t="shared" si="3"/>
        <v>0</v>
      </c>
      <c r="O16" s="112"/>
      <c r="P16" s="113"/>
      <c r="Q16" s="75">
        <f t="shared" si="4"/>
        <v>0</v>
      </c>
      <c r="R16" s="2"/>
      <c r="S16" s="76" t="s">
        <v>37</v>
      </c>
      <c r="T16" s="276"/>
      <c r="U16" s="277"/>
      <c r="V16" s="75">
        <f t="shared" si="5"/>
        <v>0</v>
      </c>
      <c r="W16" s="118"/>
      <c r="X16" s="119"/>
      <c r="Y16" s="75">
        <f t="shared" si="1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282"/>
      <c r="AJ16" s="283"/>
      <c r="AK16" s="260">
        <f t="shared" si="9"/>
        <v>0</v>
      </c>
      <c r="AL16" s="283"/>
      <c r="AM16" s="283"/>
      <c r="AN16" s="283"/>
      <c r="AO16" s="260">
        <f t="shared" si="10"/>
        <v>0</v>
      </c>
      <c r="AP16" s="283"/>
      <c r="AQ16" s="287"/>
      <c r="AR16" s="287"/>
      <c r="AS16" s="260">
        <f t="shared" si="11"/>
        <v>0</v>
      </c>
    </row>
    <row r="17" spans="1:45" ht="15" customHeight="1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2"/>
        <v>0</v>
      </c>
      <c r="L17" s="112"/>
      <c r="M17" s="113"/>
      <c r="N17" s="75">
        <f t="shared" si="3"/>
        <v>0</v>
      </c>
      <c r="O17" s="112"/>
      <c r="P17" s="113"/>
      <c r="Q17" s="75">
        <f t="shared" si="4"/>
        <v>0</v>
      </c>
      <c r="R17" s="2"/>
      <c r="S17" s="76" t="s">
        <v>38</v>
      </c>
      <c r="T17" s="276"/>
      <c r="U17" s="277"/>
      <c r="V17" s="75">
        <f t="shared" si="5"/>
        <v>0</v>
      </c>
      <c r="W17" s="118"/>
      <c r="X17" s="119"/>
      <c r="Y17" s="75">
        <f t="shared" si="1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282"/>
      <c r="AJ17" s="283"/>
      <c r="AK17" s="260">
        <f t="shared" si="9"/>
        <v>0</v>
      </c>
      <c r="AL17" s="283"/>
      <c r="AM17" s="283"/>
      <c r="AN17" s="283"/>
      <c r="AO17" s="260">
        <f t="shared" si="10"/>
        <v>0</v>
      </c>
      <c r="AP17" s="283"/>
      <c r="AQ17" s="287"/>
      <c r="AR17" s="287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2"/>
        <v>0</v>
      </c>
      <c r="L18" s="112"/>
      <c r="M18" s="113"/>
      <c r="N18" s="75">
        <f t="shared" si="3"/>
        <v>0</v>
      </c>
      <c r="O18" s="112"/>
      <c r="P18" s="113"/>
      <c r="Q18" s="75">
        <f t="shared" si="4"/>
        <v>0</v>
      </c>
      <c r="R18" s="2"/>
      <c r="S18" s="76" t="s">
        <v>39</v>
      </c>
      <c r="T18" s="276"/>
      <c r="U18" s="277"/>
      <c r="V18" s="75">
        <f t="shared" si="5"/>
        <v>0</v>
      </c>
      <c r="W18" s="118"/>
      <c r="X18" s="119"/>
      <c r="Y18" s="75">
        <f t="shared" si="1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282"/>
      <c r="AJ18" s="283"/>
      <c r="AK18" s="260">
        <f t="shared" si="9"/>
        <v>0</v>
      </c>
      <c r="AL18" s="283"/>
      <c r="AM18" s="283"/>
      <c r="AN18" s="283"/>
      <c r="AO18" s="260">
        <f t="shared" si="10"/>
        <v>0</v>
      </c>
      <c r="AP18" s="283"/>
      <c r="AQ18" s="287"/>
      <c r="AR18" s="287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2"/>
        <v>0</v>
      </c>
      <c r="L19" s="112"/>
      <c r="M19" s="113"/>
      <c r="N19" s="75">
        <f t="shared" si="3"/>
        <v>0</v>
      </c>
      <c r="O19" s="112"/>
      <c r="P19" s="113"/>
      <c r="Q19" s="75">
        <f t="shared" si="4"/>
        <v>0</v>
      </c>
      <c r="R19" s="2"/>
      <c r="S19" s="76" t="s">
        <v>40</v>
      </c>
      <c r="T19" s="276"/>
      <c r="U19" s="277"/>
      <c r="V19" s="75">
        <f t="shared" si="5"/>
        <v>0</v>
      </c>
      <c r="W19" s="118"/>
      <c r="X19" s="119"/>
      <c r="Y19" s="75">
        <f t="shared" si="1"/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282"/>
      <c r="AJ19" s="283"/>
      <c r="AK19" s="260">
        <f t="shared" si="9"/>
        <v>0</v>
      </c>
      <c r="AL19" s="283"/>
      <c r="AM19" s="283"/>
      <c r="AN19" s="283"/>
      <c r="AO19" s="260">
        <f t="shared" si="10"/>
        <v>0</v>
      </c>
      <c r="AP19" s="283"/>
      <c r="AQ19" s="287"/>
      <c r="AR19" s="287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2"/>
        <v>0</v>
      </c>
      <c r="L20" s="112"/>
      <c r="M20" s="113"/>
      <c r="N20" s="75">
        <f t="shared" si="3"/>
        <v>0</v>
      </c>
      <c r="O20" s="112"/>
      <c r="P20" s="113"/>
      <c r="Q20" s="75">
        <f t="shared" si="4"/>
        <v>0</v>
      </c>
      <c r="R20" s="2"/>
      <c r="S20" s="76" t="s">
        <v>41</v>
      </c>
      <c r="T20" s="276"/>
      <c r="U20" s="277"/>
      <c r="V20" s="75">
        <f t="shared" si="5"/>
        <v>0</v>
      </c>
      <c r="W20" s="118"/>
      <c r="X20" s="119"/>
      <c r="Y20" s="75">
        <f t="shared" si="1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282"/>
      <c r="AJ20" s="283"/>
      <c r="AK20" s="260">
        <f t="shared" si="9"/>
        <v>0</v>
      </c>
      <c r="AL20" s="283"/>
      <c r="AM20" s="283"/>
      <c r="AN20" s="283"/>
      <c r="AO20" s="260">
        <f t="shared" si="10"/>
        <v>0</v>
      </c>
      <c r="AP20" s="283"/>
      <c r="AQ20" s="287"/>
      <c r="AR20" s="287"/>
      <c r="AS20" s="260">
        <f t="shared" si="11"/>
        <v>0</v>
      </c>
    </row>
    <row r="21" spans="1:45" ht="15" customHeight="1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2"/>
        <v>0</v>
      </c>
      <c r="L21" s="112"/>
      <c r="M21" s="113"/>
      <c r="N21" s="75">
        <f t="shared" si="3"/>
        <v>0</v>
      </c>
      <c r="O21" s="112"/>
      <c r="P21" s="113"/>
      <c r="Q21" s="75">
        <f t="shared" si="4"/>
        <v>0</v>
      </c>
      <c r="R21" s="2"/>
      <c r="S21" s="76" t="s">
        <v>42</v>
      </c>
      <c r="T21" s="276"/>
      <c r="U21" s="277"/>
      <c r="V21" s="75">
        <f t="shared" si="5"/>
        <v>0</v>
      </c>
      <c r="W21" s="118"/>
      <c r="X21" s="119"/>
      <c r="Y21" s="75">
        <f t="shared" si="1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282"/>
      <c r="AJ21" s="283"/>
      <c r="AK21" s="260">
        <f t="shared" si="9"/>
        <v>0</v>
      </c>
      <c r="AL21" s="283"/>
      <c r="AM21" s="283"/>
      <c r="AN21" s="283"/>
      <c r="AO21" s="260">
        <f t="shared" si="10"/>
        <v>0</v>
      </c>
      <c r="AP21" s="283"/>
      <c r="AQ21" s="287"/>
      <c r="AR21" s="287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2"/>
        <v>0</v>
      </c>
      <c r="L22" s="112"/>
      <c r="M22" s="113"/>
      <c r="N22" s="75">
        <f t="shared" si="3"/>
        <v>0</v>
      </c>
      <c r="O22" s="112"/>
      <c r="P22" s="113"/>
      <c r="Q22" s="75">
        <f t="shared" si="4"/>
        <v>0</v>
      </c>
      <c r="R22" s="2"/>
      <c r="S22" s="76" t="s">
        <v>43</v>
      </c>
      <c r="T22" s="276"/>
      <c r="U22" s="277"/>
      <c r="V22" s="75">
        <f t="shared" si="5"/>
        <v>0</v>
      </c>
      <c r="W22" s="118"/>
      <c r="X22" s="119"/>
      <c r="Y22" s="75">
        <f t="shared" si="1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282"/>
      <c r="AJ22" s="283"/>
      <c r="AK22" s="260">
        <f t="shared" si="9"/>
        <v>0</v>
      </c>
      <c r="AL22" s="283"/>
      <c r="AM22" s="283"/>
      <c r="AN22" s="283"/>
      <c r="AO22" s="260">
        <f t="shared" si="10"/>
        <v>0</v>
      </c>
      <c r="AP22" s="283"/>
      <c r="AQ22" s="287"/>
      <c r="AR22" s="287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2"/>
        <v>0</v>
      </c>
      <c r="L23" s="112"/>
      <c r="M23" s="113"/>
      <c r="N23" s="75">
        <f t="shared" si="3"/>
        <v>0</v>
      </c>
      <c r="O23" s="112"/>
      <c r="P23" s="113"/>
      <c r="Q23" s="75">
        <f t="shared" si="4"/>
        <v>0</v>
      </c>
      <c r="R23" s="2"/>
      <c r="S23" s="76" t="s">
        <v>44</v>
      </c>
      <c r="T23" s="276"/>
      <c r="U23" s="277"/>
      <c r="V23" s="75">
        <f t="shared" si="5"/>
        <v>0</v>
      </c>
      <c r="W23" s="118"/>
      <c r="X23" s="119"/>
      <c r="Y23" s="75">
        <f t="shared" si="1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282"/>
      <c r="AJ23" s="283"/>
      <c r="AK23" s="260">
        <f t="shared" si="9"/>
        <v>0</v>
      </c>
      <c r="AL23" s="283"/>
      <c r="AM23" s="283"/>
      <c r="AN23" s="283"/>
      <c r="AO23" s="260">
        <f t="shared" si="10"/>
        <v>0</v>
      </c>
      <c r="AP23" s="283"/>
      <c r="AQ23" s="287"/>
      <c r="AR23" s="287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2"/>
        <v>0</v>
      </c>
      <c r="L24" s="112"/>
      <c r="M24" s="113"/>
      <c r="N24" s="75">
        <f>SUM(L24:M24)</f>
        <v>0</v>
      </c>
      <c r="O24" s="112"/>
      <c r="P24" s="113"/>
      <c r="Q24" s="75">
        <f t="shared" si="4"/>
        <v>0</v>
      </c>
      <c r="R24" s="2"/>
      <c r="S24" s="76" t="s">
        <v>45</v>
      </c>
      <c r="T24" s="276"/>
      <c r="U24" s="277"/>
      <c r="V24" s="75">
        <f t="shared" si="5"/>
        <v>0</v>
      </c>
      <c r="W24" s="118"/>
      <c r="X24" s="119"/>
      <c r="Y24" s="75">
        <f t="shared" si="1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282"/>
      <c r="AJ24" s="283"/>
      <c r="AK24" s="260">
        <f t="shared" si="9"/>
        <v>0</v>
      </c>
      <c r="AL24" s="283"/>
      <c r="AM24" s="283"/>
      <c r="AN24" s="283"/>
      <c r="AO24" s="260">
        <f t="shared" si="10"/>
        <v>0</v>
      </c>
      <c r="AP24" s="283"/>
      <c r="AQ24" s="287"/>
      <c r="AR24" s="287"/>
      <c r="AS24" s="260">
        <f t="shared" si="11"/>
        <v>0</v>
      </c>
    </row>
    <row r="25" spans="1:45" ht="15" customHeight="1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2"/>
        <v>0</v>
      </c>
      <c r="L25" s="112"/>
      <c r="M25" s="113"/>
      <c r="N25" s="75">
        <f t="shared" si="3"/>
        <v>0</v>
      </c>
      <c r="O25" s="112"/>
      <c r="P25" s="113"/>
      <c r="Q25" s="75">
        <f t="shared" si="4"/>
        <v>0</v>
      </c>
      <c r="R25" s="2"/>
      <c r="S25" s="76" t="s">
        <v>46</v>
      </c>
      <c r="T25" s="276"/>
      <c r="U25" s="277"/>
      <c r="V25" s="75">
        <f t="shared" si="5"/>
        <v>0</v>
      </c>
      <c r="W25" s="118"/>
      <c r="X25" s="119"/>
      <c r="Y25" s="75">
        <f t="shared" si="1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282"/>
      <c r="AJ25" s="283"/>
      <c r="AK25" s="260">
        <f t="shared" si="9"/>
        <v>0</v>
      </c>
      <c r="AL25" s="283"/>
      <c r="AM25" s="283"/>
      <c r="AN25" s="283"/>
      <c r="AO25" s="260">
        <f t="shared" si="10"/>
        <v>0</v>
      </c>
      <c r="AP25" s="283"/>
      <c r="AQ25" s="287"/>
      <c r="AR25" s="287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2"/>
        <v>0</v>
      </c>
      <c r="L26" s="112"/>
      <c r="M26" s="113"/>
      <c r="N26" s="75">
        <f t="shared" si="3"/>
        <v>0</v>
      </c>
      <c r="O26" s="112"/>
      <c r="P26" s="113"/>
      <c r="Q26" s="75">
        <f t="shared" si="4"/>
        <v>0</v>
      </c>
      <c r="R26" s="2"/>
      <c r="S26" s="76" t="s">
        <v>47</v>
      </c>
      <c r="T26" s="276"/>
      <c r="U26" s="277"/>
      <c r="V26" s="75">
        <f t="shared" si="5"/>
        <v>0</v>
      </c>
      <c r="W26" s="118"/>
      <c r="X26" s="119"/>
      <c r="Y26" s="75">
        <f t="shared" si="1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282"/>
      <c r="AJ26" s="283"/>
      <c r="AK26" s="260">
        <f t="shared" si="9"/>
        <v>0</v>
      </c>
      <c r="AL26" s="283"/>
      <c r="AM26" s="283"/>
      <c r="AN26" s="283"/>
      <c r="AO26" s="260">
        <f t="shared" si="10"/>
        <v>0</v>
      </c>
      <c r="AP26" s="283"/>
      <c r="AQ26" s="287"/>
      <c r="AR26" s="287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2"/>
        <v>0</v>
      </c>
      <c r="L27" s="112"/>
      <c r="M27" s="113"/>
      <c r="N27" s="75">
        <f t="shared" si="3"/>
        <v>0</v>
      </c>
      <c r="O27" s="112"/>
      <c r="P27" s="113"/>
      <c r="Q27" s="75">
        <f t="shared" si="4"/>
        <v>0</v>
      </c>
      <c r="R27" s="2"/>
      <c r="S27" s="76" t="s">
        <v>48</v>
      </c>
      <c r="T27" s="276"/>
      <c r="U27" s="277"/>
      <c r="V27" s="75">
        <f t="shared" si="5"/>
        <v>0</v>
      </c>
      <c r="W27" s="118"/>
      <c r="X27" s="119"/>
      <c r="Y27" s="75">
        <f t="shared" si="1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282"/>
      <c r="AJ27" s="283"/>
      <c r="AK27" s="260">
        <f t="shared" si="9"/>
        <v>0</v>
      </c>
      <c r="AL27" s="283"/>
      <c r="AM27" s="283"/>
      <c r="AN27" s="283"/>
      <c r="AO27" s="260">
        <f t="shared" si="10"/>
        <v>0</v>
      </c>
      <c r="AP27" s="283"/>
      <c r="AQ27" s="287"/>
      <c r="AR27" s="287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2"/>
        <v>0</v>
      </c>
      <c r="L28" s="112"/>
      <c r="M28" s="113"/>
      <c r="N28" s="75">
        <f t="shared" si="3"/>
        <v>0</v>
      </c>
      <c r="O28" s="112"/>
      <c r="P28" s="113"/>
      <c r="Q28" s="75">
        <f t="shared" si="4"/>
        <v>0</v>
      </c>
      <c r="R28" s="2"/>
      <c r="S28" s="76" t="s">
        <v>49</v>
      </c>
      <c r="T28" s="276"/>
      <c r="U28" s="277"/>
      <c r="V28" s="75">
        <f t="shared" si="5"/>
        <v>0</v>
      </c>
      <c r="W28" s="118"/>
      <c r="X28" s="119"/>
      <c r="Y28" s="75">
        <f t="shared" si="1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282"/>
      <c r="AJ28" s="283"/>
      <c r="AK28" s="260">
        <f t="shared" si="9"/>
        <v>0</v>
      </c>
      <c r="AL28" s="283"/>
      <c r="AM28" s="283"/>
      <c r="AN28" s="283"/>
      <c r="AO28" s="260">
        <f t="shared" si="10"/>
        <v>0</v>
      </c>
      <c r="AP28" s="283"/>
      <c r="AQ28" s="287"/>
      <c r="AR28" s="287"/>
      <c r="AS28" s="260">
        <f t="shared" si="11"/>
        <v>0</v>
      </c>
    </row>
    <row r="29" spans="1:45" ht="15" customHeight="1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2"/>
        <v>0</v>
      </c>
      <c r="L29" s="112"/>
      <c r="M29" s="113"/>
      <c r="N29" s="75">
        <f t="shared" si="3"/>
        <v>0</v>
      </c>
      <c r="O29" s="112"/>
      <c r="P29" s="113"/>
      <c r="Q29" s="75">
        <f t="shared" si="4"/>
        <v>0</v>
      </c>
      <c r="R29" s="2"/>
      <c r="S29" s="76" t="s">
        <v>50</v>
      </c>
      <c r="T29" s="276"/>
      <c r="U29" s="277"/>
      <c r="V29" s="75">
        <f t="shared" si="5"/>
        <v>0</v>
      </c>
      <c r="W29" s="118"/>
      <c r="X29" s="119"/>
      <c r="Y29" s="75">
        <f t="shared" si="1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282"/>
      <c r="AJ29" s="283"/>
      <c r="AK29" s="260">
        <f t="shared" si="9"/>
        <v>0</v>
      </c>
      <c r="AL29" s="283"/>
      <c r="AM29" s="283"/>
      <c r="AN29" s="283"/>
      <c r="AO29" s="260">
        <f t="shared" si="10"/>
        <v>0</v>
      </c>
      <c r="AP29" s="283"/>
      <c r="AQ29" s="287"/>
      <c r="AR29" s="287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2"/>
        <v>0</v>
      </c>
      <c r="L30" s="112"/>
      <c r="M30" s="113"/>
      <c r="N30" s="75">
        <f t="shared" si="3"/>
        <v>0</v>
      </c>
      <c r="O30" s="112"/>
      <c r="P30" s="113"/>
      <c r="Q30" s="75">
        <f t="shared" si="4"/>
        <v>0</v>
      </c>
      <c r="R30" s="2"/>
      <c r="S30" s="76" t="s">
        <v>51</v>
      </c>
      <c r="T30" s="276"/>
      <c r="U30" s="277"/>
      <c r="V30" s="75">
        <f t="shared" si="5"/>
        <v>0</v>
      </c>
      <c r="W30" s="118"/>
      <c r="X30" s="119"/>
      <c r="Y30" s="75">
        <f t="shared" si="1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282"/>
      <c r="AJ30" s="283"/>
      <c r="AK30" s="260">
        <f t="shared" si="9"/>
        <v>0</v>
      </c>
      <c r="AL30" s="283"/>
      <c r="AM30" s="283"/>
      <c r="AN30" s="283"/>
      <c r="AO30" s="260">
        <f t="shared" si="10"/>
        <v>0</v>
      </c>
      <c r="AP30" s="283"/>
      <c r="AQ30" s="287"/>
      <c r="AR30" s="287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2"/>
        <v>0</v>
      </c>
      <c r="L31" s="112"/>
      <c r="M31" s="113"/>
      <c r="N31" s="75">
        <f t="shared" si="3"/>
        <v>0</v>
      </c>
      <c r="O31" s="112"/>
      <c r="P31" s="113"/>
      <c r="Q31" s="75">
        <f t="shared" si="4"/>
        <v>0</v>
      </c>
      <c r="R31" s="2"/>
      <c r="S31" s="76" t="s">
        <v>52</v>
      </c>
      <c r="T31" s="276"/>
      <c r="U31" s="277"/>
      <c r="V31" s="75">
        <f t="shared" si="5"/>
        <v>0</v>
      </c>
      <c r="W31" s="118"/>
      <c r="X31" s="119"/>
      <c r="Y31" s="75">
        <f t="shared" si="1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282"/>
      <c r="AJ31" s="283"/>
      <c r="AK31" s="260">
        <f t="shared" si="9"/>
        <v>0</v>
      </c>
      <c r="AL31" s="283"/>
      <c r="AM31" s="283"/>
      <c r="AN31" s="283"/>
      <c r="AO31" s="260">
        <f t="shared" si="10"/>
        <v>0</v>
      </c>
      <c r="AP31" s="283"/>
      <c r="AQ31" s="287"/>
      <c r="AR31" s="287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2"/>
        <v>0</v>
      </c>
      <c r="L32" s="112"/>
      <c r="M32" s="113"/>
      <c r="N32" s="75">
        <f t="shared" si="3"/>
        <v>0</v>
      </c>
      <c r="O32" s="112"/>
      <c r="P32" s="113"/>
      <c r="Q32" s="75">
        <f t="shared" si="4"/>
        <v>0</v>
      </c>
      <c r="R32" s="2"/>
      <c r="S32" s="76" t="s">
        <v>53</v>
      </c>
      <c r="T32" s="276"/>
      <c r="U32" s="277"/>
      <c r="V32" s="75">
        <f t="shared" si="5"/>
        <v>0</v>
      </c>
      <c r="W32" s="118"/>
      <c r="X32" s="119"/>
      <c r="Y32" s="75">
        <f t="shared" si="1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282"/>
      <c r="AJ32" s="283"/>
      <c r="AK32" s="260">
        <f t="shared" si="9"/>
        <v>0</v>
      </c>
      <c r="AL32" s="283"/>
      <c r="AM32" s="283"/>
      <c r="AN32" s="283"/>
      <c r="AO32" s="260">
        <f t="shared" si="10"/>
        <v>0</v>
      </c>
      <c r="AP32" s="283"/>
      <c r="AQ32" s="287"/>
      <c r="AR32" s="287"/>
      <c r="AS32" s="260">
        <f t="shared" si="11"/>
        <v>0</v>
      </c>
    </row>
    <row r="33" spans="1:60" ht="15" customHeight="1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2"/>
        <v>0</v>
      </c>
      <c r="L33" s="112"/>
      <c r="M33" s="113"/>
      <c r="N33" s="75">
        <f t="shared" si="3"/>
        <v>0</v>
      </c>
      <c r="O33" s="112"/>
      <c r="P33" s="113"/>
      <c r="Q33" s="75">
        <f t="shared" si="4"/>
        <v>0</v>
      </c>
      <c r="R33" s="2"/>
      <c r="S33" s="76" t="s">
        <v>54</v>
      </c>
      <c r="T33" s="276"/>
      <c r="U33" s="277"/>
      <c r="V33" s="75">
        <f t="shared" si="5"/>
        <v>0</v>
      </c>
      <c r="W33" s="118"/>
      <c r="X33" s="119"/>
      <c r="Y33" s="75">
        <f t="shared" si="1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282"/>
      <c r="AJ33" s="283"/>
      <c r="AK33" s="260">
        <f t="shared" si="9"/>
        <v>0</v>
      </c>
      <c r="AL33" s="283"/>
      <c r="AM33" s="283"/>
      <c r="AN33" s="283"/>
      <c r="AO33" s="260">
        <f t="shared" si="10"/>
        <v>0</v>
      </c>
      <c r="AP33" s="283"/>
      <c r="AQ33" s="287"/>
      <c r="AR33" s="287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2"/>
        <v>0</v>
      </c>
      <c r="L34" s="112"/>
      <c r="M34" s="113"/>
      <c r="N34" s="75">
        <f t="shared" si="3"/>
        <v>0</v>
      </c>
      <c r="O34" s="112"/>
      <c r="P34" s="113"/>
      <c r="Q34" s="75">
        <f t="shared" si="4"/>
        <v>0</v>
      </c>
      <c r="R34" s="2"/>
      <c r="S34" s="76" t="s">
        <v>55</v>
      </c>
      <c r="T34" s="276"/>
      <c r="U34" s="277"/>
      <c r="V34" s="75">
        <f t="shared" si="5"/>
        <v>0</v>
      </c>
      <c r="W34" s="118"/>
      <c r="X34" s="119"/>
      <c r="Y34" s="75">
        <f t="shared" si="1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282"/>
      <c r="AJ34" s="283"/>
      <c r="AK34" s="260">
        <f t="shared" si="9"/>
        <v>0</v>
      </c>
      <c r="AL34" s="283"/>
      <c r="AM34" s="283"/>
      <c r="AN34" s="283"/>
      <c r="AO34" s="260">
        <f t="shared" si="10"/>
        <v>0</v>
      </c>
      <c r="AP34" s="283"/>
      <c r="AQ34" s="287"/>
      <c r="AR34" s="287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2"/>
        <v>0</v>
      </c>
      <c r="L35" s="112"/>
      <c r="M35" s="113"/>
      <c r="N35" s="75">
        <f t="shared" si="3"/>
        <v>0</v>
      </c>
      <c r="O35" s="112"/>
      <c r="P35" s="113"/>
      <c r="Q35" s="75">
        <f t="shared" si="4"/>
        <v>0</v>
      </c>
      <c r="R35" s="2"/>
      <c r="S35" s="76" t="s">
        <v>56</v>
      </c>
      <c r="T35" s="276"/>
      <c r="U35" s="277"/>
      <c r="V35" s="75">
        <f t="shared" si="5"/>
        <v>0</v>
      </c>
      <c r="W35" s="118"/>
      <c r="X35" s="119"/>
      <c r="Y35" s="75">
        <f t="shared" si="1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282"/>
      <c r="AJ35" s="283"/>
      <c r="AK35" s="260">
        <f t="shared" si="9"/>
        <v>0</v>
      </c>
      <c r="AL35" s="283"/>
      <c r="AM35" s="283"/>
      <c r="AN35" s="283"/>
      <c r="AO35" s="260">
        <f t="shared" si="10"/>
        <v>0</v>
      </c>
      <c r="AP35" s="283"/>
      <c r="AQ35" s="287"/>
      <c r="AR35" s="287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2"/>
        <v>0</v>
      </c>
      <c r="L36" s="112"/>
      <c r="M36" s="113"/>
      <c r="N36" s="75">
        <f t="shared" si="3"/>
        <v>0</v>
      </c>
      <c r="O36" s="112"/>
      <c r="P36" s="113"/>
      <c r="Q36" s="75">
        <f t="shared" si="4"/>
        <v>0</v>
      </c>
      <c r="R36" s="2"/>
      <c r="S36" s="76" t="s">
        <v>57</v>
      </c>
      <c r="T36" s="276"/>
      <c r="U36" s="277"/>
      <c r="V36" s="75">
        <f t="shared" si="5"/>
        <v>0</v>
      </c>
      <c r="W36" s="118"/>
      <c r="X36" s="119"/>
      <c r="Y36" s="75">
        <f t="shared" si="1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282"/>
      <c r="AJ36" s="283"/>
      <c r="AK36" s="260">
        <f t="shared" si="9"/>
        <v>0</v>
      </c>
      <c r="AL36" s="283"/>
      <c r="AM36" s="283"/>
      <c r="AN36" s="283"/>
      <c r="AO36" s="260">
        <f t="shared" si="10"/>
        <v>0</v>
      </c>
      <c r="AP36" s="283"/>
      <c r="AQ36" s="287"/>
      <c r="AR36" s="287"/>
      <c r="AS36" s="260">
        <f t="shared" si="11"/>
        <v>0</v>
      </c>
    </row>
    <row r="37" spans="1:60" ht="15" customHeight="1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2"/>
        <v>0</v>
      </c>
      <c r="L37" s="112"/>
      <c r="M37" s="113"/>
      <c r="N37" s="75">
        <f t="shared" si="3"/>
        <v>0</v>
      </c>
      <c r="O37" s="112"/>
      <c r="P37" s="113"/>
      <c r="Q37" s="75">
        <f t="shared" si="4"/>
        <v>0</v>
      </c>
      <c r="R37" s="2"/>
      <c r="S37" s="76" t="s">
        <v>58</v>
      </c>
      <c r="T37" s="276"/>
      <c r="U37" s="277"/>
      <c r="V37" s="75">
        <f t="shared" si="5"/>
        <v>0</v>
      </c>
      <c r="W37" s="118"/>
      <c r="X37" s="119"/>
      <c r="Y37" s="75">
        <f t="shared" si="1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282"/>
      <c r="AJ37" s="283"/>
      <c r="AK37" s="260">
        <f t="shared" si="9"/>
        <v>0</v>
      </c>
      <c r="AL37" s="283"/>
      <c r="AM37" s="283"/>
      <c r="AN37" s="283"/>
      <c r="AO37" s="260">
        <f t="shared" si="10"/>
        <v>0</v>
      </c>
      <c r="AP37" s="283"/>
      <c r="AQ37" s="287"/>
      <c r="AR37" s="287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2"/>
        <v>0</v>
      </c>
      <c r="L38" s="112"/>
      <c r="M38" s="113"/>
      <c r="N38" s="75">
        <f t="shared" si="3"/>
        <v>0</v>
      </c>
      <c r="O38" s="112"/>
      <c r="P38" s="113"/>
      <c r="Q38" s="75">
        <f t="shared" si="4"/>
        <v>0</v>
      </c>
      <c r="R38" s="2"/>
      <c r="S38" s="76" t="s">
        <v>59</v>
      </c>
      <c r="T38" s="276"/>
      <c r="U38" s="277"/>
      <c r="V38" s="75">
        <f t="shared" si="5"/>
        <v>0</v>
      </c>
      <c r="W38" s="118"/>
      <c r="X38" s="119"/>
      <c r="Y38" s="75">
        <f t="shared" si="1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282"/>
      <c r="AJ38" s="283"/>
      <c r="AK38" s="260">
        <f t="shared" si="9"/>
        <v>0</v>
      </c>
      <c r="AL38" s="283"/>
      <c r="AM38" s="283"/>
      <c r="AN38" s="283"/>
      <c r="AO38" s="260">
        <f t="shared" si="10"/>
        <v>0</v>
      </c>
      <c r="AP38" s="283"/>
      <c r="AQ38" s="287"/>
      <c r="AR38" s="287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2"/>
        <v>0</v>
      </c>
      <c r="L39" s="114"/>
      <c r="M39" s="115"/>
      <c r="N39" s="75">
        <f t="shared" si="3"/>
        <v>0</v>
      </c>
      <c r="O39" s="114"/>
      <c r="P39" s="115"/>
      <c r="Q39" s="75">
        <f t="shared" si="4"/>
        <v>0</v>
      </c>
      <c r="R39" s="2"/>
      <c r="S39" s="59" t="s">
        <v>60</v>
      </c>
      <c r="T39" s="278"/>
      <c r="U39" s="279"/>
      <c r="V39" s="75">
        <f t="shared" si="5"/>
        <v>0</v>
      </c>
      <c r="W39" s="120"/>
      <c r="X39" s="121"/>
      <c r="Y39" s="75">
        <f t="shared" si="1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284"/>
      <c r="AJ39" s="285"/>
      <c r="AK39" s="260">
        <f t="shared" si="9"/>
        <v>0</v>
      </c>
      <c r="AL39" s="285"/>
      <c r="AM39" s="285"/>
      <c r="AN39" s="285"/>
      <c r="AO39" s="260">
        <f>SUM(AL39:AN39)</f>
        <v>0</v>
      </c>
      <c r="AP39" s="285"/>
      <c r="AQ39" s="288"/>
      <c r="AR39" s="288"/>
      <c r="AS39" s="260">
        <f>SUM(AP39:AR39)</f>
        <v>0</v>
      </c>
    </row>
    <row r="40" spans="1:60" ht="30.75" thickBot="1" x14ac:dyDescent="0.3">
      <c r="A40" s="79" t="s">
        <v>61</v>
      </c>
      <c r="B40" s="80">
        <f>SUM(B9:B39)</f>
        <v>0</v>
      </c>
      <c r="C40" s="81">
        <f t="shared" ref="C40:F40" si="12">SUM(C9:C39)</f>
        <v>0</v>
      </c>
      <c r="D40" s="81">
        <f t="shared" si="12"/>
        <v>0</v>
      </c>
      <c r="E40" s="81">
        <f t="shared" si="12"/>
        <v>0</v>
      </c>
      <c r="F40" s="81">
        <f t="shared" si="12"/>
        <v>0</v>
      </c>
      <c r="G40" s="81">
        <f t="shared" ref="G40:Q40" si="13">SUM(G9:G39)</f>
        <v>0</v>
      </c>
      <c r="H40" s="82">
        <f>SUM(H9:H39)</f>
        <v>0</v>
      </c>
      <c r="I40" s="83">
        <f t="shared" si="13"/>
        <v>0</v>
      </c>
      <c r="J40" s="81">
        <f t="shared" si="13"/>
        <v>0</v>
      </c>
      <c r="K40" s="82">
        <f t="shared" si="13"/>
        <v>0</v>
      </c>
      <c r="L40" s="80">
        <f t="shared" si="13"/>
        <v>0</v>
      </c>
      <c r="M40" s="81">
        <f t="shared" si="13"/>
        <v>0</v>
      </c>
      <c r="N40" s="82">
        <f t="shared" si="13"/>
        <v>0</v>
      </c>
      <c r="O40" s="80">
        <f t="shared" si="13"/>
        <v>0</v>
      </c>
      <c r="P40" s="81">
        <f t="shared" si="13"/>
        <v>0</v>
      </c>
      <c r="Q40" s="82">
        <f t="shared" si="13"/>
        <v>0</v>
      </c>
      <c r="R40" s="69"/>
      <c r="S40" s="79" t="s">
        <v>61</v>
      </c>
      <c r="T40" s="84">
        <f>SUM(T9:T39)</f>
        <v>0</v>
      </c>
      <c r="U40" s="85">
        <f t="shared" ref="U40" si="14">SUM(U9:U39)</f>
        <v>0</v>
      </c>
      <c r="V40" s="86">
        <f>SUM(V9:V39)</f>
        <v>0</v>
      </c>
      <c r="W40" s="84">
        <f>SUM(W9:W39)</f>
        <v>0</v>
      </c>
      <c r="X40" s="85">
        <f t="shared" ref="X40:AH40" si="15">SUM(X9:X39)</f>
        <v>0</v>
      </c>
      <c r="Y40" s="86">
        <f t="shared" si="15"/>
        <v>0</v>
      </c>
      <c r="Z40" s="84">
        <f t="shared" si="15"/>
        <v>0</v>
      </c>
      <c r="AA40" s="85">
        <f t="shared" si="15"/>
        <v>0</v>
      </c>
      <c r="AB40" s="86">
        <f t="shared" si="15"/>
        <v>0</v>
      </c>
      <c r="AC40" s="84">
        <f t="shared" si="15"/>
        <v>0</v>
      </c>
      <c r="AD40" s="85">
        <f t="shared" si="15"/>
        <v>0</v>
      </c>
      <c r="AE40" s="86">
        <f t="shared" si="15"/>
        <v>0</v>
      </c>
      <c r="AF40" s="87">
        <f t="shared" si="15"/>
        <v>0</v>
      </c>
      <c r="AG40" s="85">
        <f t="shared" si="15"/>
        <v>0</v>
      </c>
      <c r="AH40" s="86">
        <f t="shared" si="15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6">SUM(AL9:AL39)</f>
        <v>0</v>
      </c>
      <c r="AM40" s="87">
        <f t="shared" si="16"/>
        <v>0</v>
      </c>
      <c r="AN40" s="87">
        <f t="shared" si="16"/>
        <v>0</v>
      </c>
      <c r="AO40" s="87">
        <f>SUM(AO9:AO39)</f>
        <v>0</v>
      </c>
      <c r="AP40" s="87">
        <f t="shared" si="16"/>
        <v>0</v>
      </c>
      <c r="AQ40" s="87">
        <f t="shared" si="16"/>
        <v>0</v>
      </c>
      <c r="AR40" s="87">
        <f t="shared" si="16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315"/>
      <c r="G42" s="315"/>
      <c r="AL42" s="88"/>
    </row>
    <row r="43" spans="1:60" x14ac:dyDescent="0.25">
      <c r="AL43" s="88"/>
    </row>
    <row r="44" spans="1:60" x14ac:dyDescent="0.25">
      <c r="AL44" s="88"/>
    </row>
    <row r="45" spans="1:60" ht="15.75" customHeight="1" x14ac:dyDescent="0.25">
      <c r="A45" s="358" t="s">
        <v>306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Január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3" t="s">
        <v>9</v>
      </c>
      <c r="I49" s="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ht="30.75" customHeight="1" x14ac:dyDescent="0.25">
      <c r="A50" s="11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7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ht="30.75" customHeight="1" x14ac:dyDescent="0.25">
      <c r="A51" s="11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7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8">COUNTIF(L50:L99,"x")</f>
        <v>0</v>
      </c>
      <c r="AP51" s="91">
        <f t="shared" si="18"/>
        <v>0</v>
      </c>
      <c r="AQ51" s="91">
        <f t="shared" si="18"/>
        <v>0</v>
      </c>
      <c r="AR51" s="91">
        <f>COUNTIF(O50:O99,"x")</f>
        <v>0</v>
      </c>
      <c r="AS51" s="91">
        <f t="shared" ref="AS51:AV51" si="19">COUNTIF(P50:P99,"x")</f>
        <v>0</v>
      </c>
      <c r="AT51" s="91">
        <f t="shared" si="19"/>
        <v>0</v>
      </c>
      <c r="AU51" s="91">
        <f t="shared" si="19"/>
        <v>0</v>
      </c>
      <c r="AV51" s="91">
        <f t="shared" si="19"/>
        <v>0</v>
      </c>
      <c r="AW51" s="91">
        <f>COUNTIF(T50:T99,"x")</f>
        <v>0</v>
      </c>
      <c r="AX51" s="91">
        <f t="shared" ref="AX51:BC51" si="20">COUNTIF(U50:U99,"x")</f>
        <v>0</v>
      </c>
      <c r="AY51" s="91">
        <f t="shared" si="20"/>
        <v>0</v>
      </c>
      <c r="AZ51" s="91">
        <f t="shared" si="20"/>
        <v>0</v>
      </c>
      <c r="BA51" s="91">
        <f t="shared" si="20"/>
        <v>0</v>
      </c>
      <c r="BB51" s="91">
        <f t="shared" si="20"/>
        <v>0</v>
      </c>
      <c r="BC51" s="91">
        <f t="shared" si="20"/>
        <v>0</v>
      </c>
      <c r="BD51" s="91">
        <f>COUNTIF(AA50:AA99,"x")</f>
        <v>0</v>
      </c>
      <c r="BE51" s="91">
        <f t="shared" ref="BE51:BH51" si="21">COUNTIF(AB50:AB99,"x")</f>
        <v>0</v>
      </c>
      <c r="BF51" s="91">
        <f t="shared" si="21"/>
        <v>0</v>
      </c>
      <c r="BG51" s="91">
        <f t="shared" si="21"/>
        <v>0</v>
      </c>
      <c r="BH51" s="91">
        <f t="shared" si="21"/>
        <v>0</v>
      </c>
    </row>
    <row r="52" spans="1:60" ht="30.75" customHeight="1" x14ac:dyDescent="0.25">
      <c r="A52" s="11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7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2">SUMIF(K$50:K$99,"X",$H$50:$H$99)</f>
        <v>0</v>
      </c>
      <c r="AO52" s="93">
        <f t="shared" si="22"/>
        <v>0</v>
      </c>
      <c r="AP52" s="93">
        <f t="shared" si="22"/>
        <v>0</v>
      </c>
      <c r="AQ52" s="93">
        <f t="shared" si="22"/>
        <v>0</v>
      </c>
      <c r="AR52" s="93">
        <f t="shared" si="22"/>
        <v>0</v>
      </c>
      <c r="AS52" s="93">
        <f t="shared" si="22"/>
        <v>0</v>
      </c>
      <c r="AT52" s="93">
        <f t="shared" si="22"/>
        <v>0</v>
      </c>
      <c r="AU52" s="93">
        <f t="shared" si="22"/>
        <v>0</v>
      </c>
      <c r="AV52" s="93">
        <f t="shared" si="22"/>
        <v>0</v>
      </c>
      <c r="AW52" s="93">
        <f t="shared" si="22"/>
        <v>0</v>
      </c>
      <c r="AX52" s="93">
        <f t="shared" si="22"/>
        <v>0</v>
      </c>
      <c r="AY52" s="93">
        <f t="shared" si="22"/>
        <v>0</v>
      </c>
      <c r="AZ52" s="93">
        <f t="shared" si="22"/>
        <v>0</v>
      </c>
      <c r="BA52" s="93">
        <f t="shared" si="22"/>
        <v>0</v>
      </c>
      <c r="BB52" s="93">
        <f t="shared" si="22"/>
        <v>0</v>
      </c>
      <c r="BC52" s="93">
        <f t="shared" si="22"/>
        <v>0</v>
      </c>
      <c r="BD52" s="93">
        <f t="shared" si="22"/>
        <v>0</v>
      </c>
      <c r="BE52" s="93">
        <f t="shared" si="22"/>
        <v>0</v>
      </c>
      <c r="BF52" s="93">
        <f t="shared" si="22"/>
        <v>0</v>
      </c>
      <c r="BG52" s="93">
        <f t="shared" si="22"/>
        <v>0</v>
      </c>
      <c r="BH52" s="93">
        <f t="shared" si="22"/>
        <v>0</v>
      </c>
    </row>
    <row r="53" spans="1:60" ht="30.75" customHeight="1" x14ac:dyDescent="0.25">
      <c r="A53" s="11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7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3">SUMIF(K$50:K$99,"X",$I$50:$I$99)</f>
        <v>0</v>
      </c>
      <c r="AO53" s="93">
        <f t="shared" si="23"/>
        <v>0</v>
      </c>
      <c r="AP53" s="93">
        <f t="shared" si="23"/>
        <v>0</v>
      </c>
      <c r="AQ53" s="93">
        <f t="shared" si="23"/>
        <v>0</v>
      </c>
      <c r="AR53" s="93">
        <f t="shared" si="23"/>
        <v>0</v>
      </c>
      <c r="AS53" s="93">
        <f t="shared" si="23"/>
        <v>0</v>
      </c>
      <c r="AT53" s="93">
        <f t="shared" si="23"/>
        <v>0</v>
      </c>
      <c r="AU53" s="93">
        <f t="shared" si="23"/>
        <v>0</v>
      </c>
      <c r="AV53" s="93">
        <f t="shared" si="23"/>
        <v>0</v>
      </c>
      <c r="AW53" s="93">
        <f t="shared" si="23"/>
        <v>0</v>
      </c>
      <c r="AX53" s="93">
        <f t="shared" si="23"/>
        <v>0</v>
      </c>
      <c r="AY53" s="93">
        <f t="shared" si="23"/>
        <v>0</v>
      </c>
      <c r="AZ53" s="93">
        <f t="shared" si="23"/>
        <v>0</v>
      </c>
      <c r="BA53" s="93">
        <f t="shared" si="23"/>
        <v>0</v>
      </c>
      <c r="BB53" s="93">
        <f t="shared" si="23"/>
        <v>0</v>
      </c>
      <c r="BC53" s="93">
        <f t="shared" si="23"/>
        <v>0</v>
      </c>
      <c r="BD53" s="93">
        <f t="shared" si="23"/>
        <v>0</v>
      </c>
      <c r="BE53" s="93">
        <f t="shared" si="23"/>
        <v>0</v>
      </c>
      <c r="BF53" s="93">
        <f t="shared" si="23"/>
        <v>0</v>
      </c>
      <c r="BG53" s="93">
        <f t="shared" si="23"/>
        <v>0</v>
      </c>
      <c r="BH53" s="93">
        <f t="shared" si="23"/>
        <v>0</v>
      </c>
    </row>
    <row r="54" spans="1:60" ht="30.75" customHeight="1" x14ac:dyDescent="0.25">
      <c r="A54" s="11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7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4">SUM(AO52:AO53)</f>
        <v>0</v>
      </c>
      <c r="AP54" s="94">
        <f t="shared" si="24"/>
        <v>0</v>
      </c>
      <c r="AQ54" s="94">
        <f t="shared" si="24"/>
        <v>0</v>
      </c>
      <c r="AR54" s="94">
        <f t="shared" si="24"/>
        <v>0</v>
      </c>
      <c r="AS54" s="94">
        <f t="shared" si="24"/>
        <v>0</v>
      </c>
      <c r="AT54" s="94">
        <f t="shared" si="24"/>
        <v>0</v>
      </c>
      <c r="AU54" s="94">
        <f t="shared" ref="AU54" si="25">SUM(AU52:AU53)</f>
        <v>0</v>
      </c>
      <c r="AV54" s="94">
        <f t="shared" si="24"/>
        <v>0</v>
      </c>
      <c r="AW54" s="94">
        <f t="shared" si="24"/>
        <v>0</v>
      </c>
      <c r="AX54" s="94">
        <f t="shared" si="24"/>
        <v>0</v>
      </c>
      <c r="AY54" s="94">
        <f t="shared" si="24"/>
        <v>0</v>
      </c>
      <c r="AZ54" s="94">
        <f t="shared" si="24"/>
        <v>0</v>
      </c>
      <c r="BA54" s="94">
        <f t="shared" si="24"/>
        <v>0</v>
      </c>
      <c r="BB54" s="94">
        <f t="shared" si="24"/>
        <v>0</v>
      </c>
      <c r="BC54" s="94">
        <f t="shared" si="24"/>
        <v>0</v>
      </c>
      <c r="BD54" s="94">
        <f t="shared" si="24"/>
        <v>0</v>
      </c>
      <c r="BE54" s="94">
        <f t="shared" si="24"/>
        <v>0</v>
      </c>
      <c r="BF54" s="94">
        <f t="shared" si="24"/>
        <v>0</v>
      </c>
      <c r="BG54" s="94">
        <f>SUM(BG52:BG53)</f>
        <v>0</v>
      </c>
      <c r="BH54" s="94">
        <f>SUM(BH52:BH53)</f>
        <v>0</v>
      </c>
    </row>
    <row r="55" spans="1:60" ht="30.75" customHeight="1" x14ac:dyDescent="0.25">
      <c r="A55" s="11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7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ht="30.75" customHeight="1" x14ac:dyDescent="0.25">
      <c r="A56" s="11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7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ht="30.75" customHeight="1" x14ac:dyDescent="0.25">
      <c r="A57" s="11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7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ht="30.75" customHeight="1" x14ac:dyDescent="0.25">
      <c r="A58" s="11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7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ht="30.75" customHeight="1" x14ac:dyDescent="0.25">
      <c r="A59" s="11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7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ht="30.75" customHeight="1" x14ac:dyDescent="0.25">
      <c r="A60" s="11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7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ht="30.75" customHeight="1" x14ac:dyDescent="0.25">
      <c r="A61" s="11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7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ht="30.75" customHeight="1" x14ac:dyDescent="0.25">
      <c r="A62" s="11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7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ht="30.75" customHeight="1" x14ac:dyDescent="0.25">
      <c r="A63" s="11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7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ht="30.75" customHeight="1" x14ac:dyDescent="0.25">
      <c r="A64" s="11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7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ht="30.75" customHeight="1" x14ac:dyDescent="0.25">
      <c r="A65" s="11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7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ht="30.75" customHeight="1" x14ac:dyDescent="0.25">
      <c r="A66" s="11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7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ht="30.75" customHeight="1" x14ac:dyDescent="0.25">
      <c r="A67" s="11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7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ht="30.75" customHeight="1" x14ac:dyDescent="0.25">
      <c r="A68" s="11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7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ht="30.75" customHeight="1" x14ac:dyDescent="0.25">
      <c r="A69" s="11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7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ht="30.75" customHeight="1" x14ac:dyDescent="0.25">
      <c r="A70" s="11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7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ht="30.75" customHeight="1" x14ac:dyDescent="0.25">
      <c r="A71" s="11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7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ht="30.75" customHeight="1" x14ac:dyDescent="0.25">
      <c r="A72" s="11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7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ht="30.75" customHeight="1" x14ac:dyDescent="0.25">
      <c r="A73" s="11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7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ht="30.75" customHeight="1" x14ac:dyDescent="0.25">
      <c r="A74" s="11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7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ht="30.75" customHeight="1" x14ac:dyDescent="0.25">
      <c r="A75" s="11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7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ht="30.75" customHeight="1" x14ac:dyDescent="0.25">
      <c r="A76" s="11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7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ht="30.75" customHeight="1" x14ac:dyDescent="0.25">
      <c r="A77" s="11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7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ht="30.75" customHeight="1" x14ac:dyDescent="0.25">
      <c r="A78" s="11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7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ht="30.75" customHeight="1" x14ac:dyDescent="0.25">
      <c r="A79" s="11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7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ht="30.75" customHeight="1" x14ac:dyDescent="0.25">
      <c r="A80" s="11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7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ht="30.75" customHeight="1" x14ac:dyDescent="0.25">
      <c r="A81" s="11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7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ht="30.75" customHeight="1" x14ac:dyDescent="0.25">
      <c r="A82" s="11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7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ht="30.75" customHeight="1" x14ac:dyDescent="0.25">
      <c r="A83" s="11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7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ht="30.75" customHeight="1" x14ac:dyDescent="0.25">
      <c r="A84" s="11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7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ht="30.75" customHeight="1" x14ac:dyDescent="0.25">
      <c r="A85" s="11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7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ht="30.75" customHeight="1" x14ac:dyDescent="0.25">
      <c r="A86" s="11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7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ht="30.75" customHeight="1" x14ac:dyDescent="0.25">
      <c r="A87" s="11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7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ht="30.75" customHeight="1" x14ac:dyDescent="0.25">
      <c r="A88" s="11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7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ht="30.75" customHeight="1" x14ac:dyDescent="0.25">
      <c r="A89" s="11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7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ht="30.75" customHeight="1" x14ac:dyDescent="0.25">
      <c r="A90" s="11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7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ht="30.75" customHeight="1" x14ac:dyDescent="0.25">
      <c r="A91" s="11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7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ht="30.75" customHeight="1" x14ac:dyDescent="0.25">
      <c r="A92" s="11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7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ht="30.75" customHeight="1" x14ac:dyDescent="0.25">
      <c r="A93" s="11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7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ht="30.75" customHeight="1" x14ac:dyDescent="0.25">
      <c r="A94" s="11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7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ht="30.75" customHeight="1" x14ac:dyDescent="0.25">
      <c r="A95" s="11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7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ht="30.75" customHeight="1" x14ac:dyDescent="0.25">
      <c r="A96" s="11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7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ht="30.75" customHeight="1" x14ac:dyDescent="0.25">
      <c r="A97" s="11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7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ht="30.75" customHeight="1" x14ac:dyDescent="0.25">
      <c r="A98" s="11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7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ht="30.75" customHeight="1" x14ac:dyDescent="0.25">
      <c r="A99" s="11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7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1" spans="1:31" ht="15" customHeight="1" x14ac:dyDescent="0.25"/>
    <row r="105" spans="1:31" ht="15" customHeight="1" x14ac:dyDescent="0.25"/>
    <row r="109" spans="1:31" ht="15" customHeight="1" x14ac:dyDescent="0.25"/>
    <row r="113" ht="15" customHeight="1" x14ac:dyDescent="0.25"/>
    <row r="117" ht="15" customHeight="1" x14ac:dyDescent="0.25"/>
    <row r="121" ht="15" customHeight="1" x14ac:dyDescent="0.25"/>
    <row r="125" ht="15" customHeight="1" x14ac:dyDescent="0.25"/>
    <row r="129" ht="15" customHeight="1" x14ac:dyDescent="0.25"/>
    <row r="133" ht="15" customHeight="1" x14ac:dyDescent="0.25"/>
    <row r="137" ht="15" customHeight="1" x14ac:dyDescent="0.25"/>
    <row r="141" ht="15" customHeight="1" x14ac:dyDescent="0.25"/>
    <row r="145" ht="15" customHeight="1" x14ac:dyDescent="0.25"/>
    <row r="149" ht="15" customHeight="1" x14ac:dyDescent="0.25"/>
    <row r="153" ht="15" customHeight="1" x14ac:dyDescent="0.25"/>
  </sheetData>
  <sheetProtection algorithmName="SHA-512" hashValue="dCcbgAlNIF2Xio3rT4z015T8Rvadu6FkxUCvtDn747D6ebOGLKS3pP0EPetbBaIrMksWigd1tMK3X0PomHtW/Q==" saltValue="UwJPrMU+23cfqi15HEMczA==" spinCount="100000" sheet="1" selectLockedCells="1"/>
  <mergeCells count="174">
    <mergeCell ref="AI2:AS2"/>
    <mergeCell ref="AI3:AK4"/>
    <mergeCell ref="AL3:AS4"/>
    <mergeCell ref="AL5:AO5"/>
    <mergeCell ref="AP5:AS5"/>
    <mergeCell ref="AI6:AI7"/>
    <mergeCell ref="AJ6:AJ7"/>
    <mergeCell ref="AK6:AK7"/>
    <mergeCell ref="AL6:AL7"/>
    <mergeCell ref="AM6:AN6"/>
    <mergeCell ref="AO6:AO7"/>
    <mergeCell ref="AP6:AP7"/>
    <mergeCell ref="AQ6:AR6"/>
    <mergeCell ref="AH45:AK45"/>
    <mergeCell ref="AH46:AI46"/>
    <mergeCell ref="AJ46:AK46"/>
    <mergeCell ref="O46:S47"/>
    <mergeCell ref="R48:R49"/>
    <mergeCell ref="W3:Y5"/>
    <mergeCell ref="AR47:AV48"/>
    <mergeCell ref="AU49:AU50"/>
    <mergeCell ref="AN46:BC46"/>
    <mergeCell ref="P48:P49"/>
    <mergeCell ref="Q48:Q49"/>
    <mergeCell ref="S48:S49"/>
    <mergeCell ref="T48:T49"/>
    <mergeCell ref="AF6:AF7"/>
    <mergeCell ref="AH6:AH7"/>
    <mergeCell ref="AS6:AS7"/>
    <mergeCell ref="Z3:AB5"/>
    <mergeCell ref="AC3:AE5"/>
    <mergeCell ref="AF3:AH5"/>
    <mergeCell ref="AG6:AG7"/>
    <mergeCell ref="T3:V5"/>
    <mergeCell ref="AH53:AI53"/>
    <mergeCell ref="BH49:BH50"/>
    <mergeCell ref="AO49:AO50"/>
    <mergeCell ref="AP49:AP50"/>
    <mergeCell ref="AQ49:AQ50"/>
    <mergeCell ref="AR49:AR50"/>
    <mergeCell ref="AS49:AS50"/>
    <mergeCell ref="AT49:AT50"/>
    <mergeCell ref="AV49:AV50"/>
    <mergeCell ref="AW49:AW50"/>
    <mergeCell ref="AH55:AI55"/>
    <mergeCell ref="AH52:AK52"/>
    <mergeCell ref="AM46:AM50"/>
    <mergeCell ref="AL46:AL50"/>
    <mergeCell ref="BD49:BD50"/>
    <mergeCell ref="BE49:BE50"/>
    <mergeCell ref="BF49:BF50"/>
    <mergeCell ref="BG49:BG50"/>
    <mergeCell ref="BC49:BC50"/>
    <mergeCell ref="AI47:AK48"/>
    <mergeCell ref="AI49:AI50"/>
    <mergeCell ref="AJ49:AJ50"/>
    <mergeCell ref="AK49:AK50"/>
    <mergeCell ref="AX49:AX50"/>
    <mergeCell ref="AY49:AY50"/>
    <mergeCell ref="AZ49:AZ50"/>
    <mergeCell ref="BA49:BA50"/>
    <mergeCell ref="BB49:BB50"/>
    <mergeCell ref="AH47:AH50"/>
    <mergeCell ref="AN47:AQ48"/>
    <mergeCell ref="AW47:BC48"/>
    <mergeCell ref="BD47:BH48"/>
    <mergeCell ref="AN49:AN50"/>
    <mergeCell ref="BD46:BH46"/>
    <mergeCell ref="C96:G96"/>
    <mergeCell ref="C97:G97"/>
    <mergeCell ref="C98:G98"/>
    <mergeCell ref="C99:G99"/>
    <mergeCell ref="A45:AE45"/>
    <mergeCell ref="C92:G92"/>
    <mergeCell ref="C91:G91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1:G51"/>
    <mergeCell ref="C52:G52"/>
    <mergeCell ref="C53:G53"/>
    <mergeCell ref="C54:G54"/>
    <mergeCell ref="C55:G55"/>
    <mergeCell ref="Z48:Z49"/>
    <mergeCell ref="AA48:AE48"/>
    <mergeCell ref="A46:G48"/>
    <mergeCell ref="C49:G49"/>
    <mergeCell ref="C50:G50"/>
    <mergeCell ref="U48:U49"/>
    <mergeCell ref="V48:V49"/>
    <mergeCell ref="W48:W49"/>
    <mergeCell ref="X48:X49"/>
    <mergeCell ref="Y48:Y49"/>
    <mergeCell ref="H46:J48"/>
    <mergeCell ref="K46:N47"/>
    <mergeCell ref="T46:Z47"/>
    <mergeCell ref="AA46:AE47"/>
    <mergeCell ref="K48:K49"/>
    <mergeCell ref="L48:L49"/>
    <mergeCell ref="M48:M49"/>
    <mergeCell ref="N48:N49"/>
    <mergeCell ref="O48:O49"/>
    <mergeCell ref="A42:E42"/>
    <mergeCell ref="F42:G42"/>
    <mergeCell ref="AD6:AD7"/>
    <mergeCell ref="AE6:AE7"/>
    <mergeCell ref="Q6:Q7"/>
    <mergeCell ref="J6:J7"/>
    <mergeCell ref="K6:K7"/>
    <mergeCell ref="L6:L7"/>
    <mergeCell ref="N6:N7"/>
    <mergeCell ref="O6:O7"/>
    <mergeCell ref="P6:P7"/>
    <mergeCell ref="M6:M7"/>
    <mergeCell ref="S6:S7"/>
    <mergeCell ref="W6:W7"/>
    <mergeCell ref="X6:X7"/>
    <mergeCell ref="Y6:Y7"/>
    <mergeCell ref="Z6:Z7"/>
    <mergeCell ref="AA6:AA7"/>
    <mergeCell ref="AB6:AB7"/>
    <mergeCell ref="AC6:AC7"/>
    <mergeCell ref="T6:T7"/>
    <mergeCell ref="U6:U7"/>
    <mergeCell ref="V6:V7"/>
    <mergeCell ref="T2:AH2"/>
    <mergeCell ref="I1:Q1"/>
    <mergeCell ref="I2:K5"/>
    <mergeCell ref="L2:N5"/>
    <mergeCell ref="O2:Q5"/>
    <mergeCell ref="B6:B7"/>
    <mergeCell ref="F6:F7"/>
    <mergeCell ref="G6:G7"/>
    <mergeCell ref="H6:H7"/>
    <mergeCell ref="I6:I7"/>
    <mergeCell ref="B1:H5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1"/>
  <dimension ref="A1:BH100"/>
  <sheetViews>
    <sheetView zoomScale="90" zoomScaleNormal="90" workbookViewId="0">
      <selection activeCell="L34" sqref="L34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5" width="8.85546875" style="2" customWidth="1"/>
    <col min="16" max="16" width="8.7109375" style="2" customWidth="1"/>
    <col min="17" max="18" width="7.140625" style="2" customWidth="1"/>
    <col min="19" max="19" width="11" style="2" customWidth="1"/>
    <col min="20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160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160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>SUM(O12:P12)</f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Október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OBnGGnVQPJA/ABQQGoQu032NMn624q+JXE+vQNtogo47f6ueQAMqaHIjIuQvNnWb/dEbD32/csBiP7uh5/WP9w==" saltValue="rzbJ231qoOzu0nbgrEFVTg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T3:V5"/>
    <mergeCell ref="W3:Y5"/>
    <mergeCell ref="Z3:AB5"/>
    <mergeCell ref="AC3:AE5"/>
    <mergeCell ref="AI6:AI7"/>
    <mergeCell ref="AE6:AE7"/>
    <mergeCell ref="AH6:AH7"/>
    <mergeCell ref="AF6:AF7"/>
    <mergeCell ref="AG6:AG7"/>
    <mergeCell ref="AL6:AL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X6:X7"/>
    <mergeCell ref="W6:W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2"/>
  <dimension ref="A1:BH100"/>
  <sheetViews>
    <sheetView zoomScale="90" zoomScaleNormal="90" workbookViewId="0">
      <selection activeCell="L34" sqref="L34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18" width="7.140625" style="2" customWidth="1"/>
    <col min="19" max="19" width="9.5703125" style="2" customWidth="1"/>
    <col min="20" max="32" width="7.140625" style="2" customWidth="1"/>
    <col min="33" max="37" width="9.140625" style="2"/>
    <col min="38" max="38" width="11.5703125" style="2" customWidth="1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161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161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5">
        <f t="shared" si="0"/>
        <v>0</v>
      </c>
      <c r="I10" s="116"/>
      <c r="J10" s="113"/>
      <c r="K10" s="75">
        <f t="shared" ref="K10:K38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5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5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5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5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>SUM(L14:M14)</f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5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5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5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5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5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5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5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5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5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>SUM(O23:P23)</f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5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5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5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5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5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5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5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5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5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5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5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5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5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5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5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5">
        <f t="shared" si="0"/>
        <v>0</v>
      </c>
      <c r="I39" s="117"/>
      <c r="J39" s="115"/>
      <c r="K39" s="75">
        <f>SUM(I39:J39)</f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November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Oqslswwjkid13x9IeEVYpsES59V52ngW0l9FWyUYfGohGLRafFtFGXTwdJAQV5D/z1AU9Wiq7aAdXtSB5wy2pg==" saltValue="fN3zULEXl+oEZhg5ts22fw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T3:V5"/>
    <mergeCell ref="W3:Y5"/>
    <mergeCell ref="Z3:AB5"/>
    <mergeCell ref="AC3:AE5"/>
    <mergeCell ref="AI6:AI7"/>
    <mergeCell ref="AE6:AE7"/>
    <mergeCell ref="AH6:AH7"/>
    <mergeCell ref="AF6:AF7"/>
    <mergeCell ref="AG6:AG7"/>
    <mergeCell ref="AL6:AL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X6:X7"/>
    <mergeCell ref="W6:W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3"/>
  <dimension ref="A1:BH100"/>
  <sheetViews>
    <sheetView zoomScale="90" zoomScaleNormal="90" workbookViewId="0">
      <selection activeCell="I25" sqref="I25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5" width="8.28515625" style="2" customWidth="1"/>
    <col min="16" max="16" width="9.42578125" style="2" customWidth="1"/>
    <col min="17" max="18" width="8.28515625" style="2" customWidth="1"/>
    <col min="19" max="19" width="12" style="2" customWidth="1"/>
    <col min="20" max="25" width="8.28515625" style="2" customWidth="1"/>
    <col min="26" max="32" width="7.140625" style="2" customWidth="1"/>
    <col min="33" max="37" width="9.140625" style="2"/>
    <col min="38" max="38" width="11.85546875" style="111" customWidth="1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162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162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>SUM(L19:M19)</f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>SUM(O22:P22)</f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>SUM(L29:M29)</f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>SUM(K9:K39)</f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December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oQANfnbZQqNVpNnnKIeN2FlqEnaD1dLor1MGa8rC+4dUZdXmgd2xgJUnXbh9JwSFp3eI9sLTWRumseqa5ZUbRA==" saltValue="QFvqBMahYEE6x/PL6Rwd+A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T3:V5"/>
    <mergeCell ref="W3:Y5"/>
    <mergeCell ref="Z3:AB5"/>
    <mergeCell ref="AC3:AE5"/>
    <mergeCell ref="AI6:AI7"/>
    <mergeCell ref="AE6:AE7"/>
    <mergeCell ref="AH6:AH7"/>
    <mergeCell ref="AF6:AF7"/>
    <mergeCell ref="AG6:AG7"/>
    <mergeCell ref="AL6:AL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X6:X7"/>
    <mergeCell ref="W6:W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4">
    <tabColor theme="9" tint="0.79998168889431442"/>
  </sheetPr>
  <dimension ref="A1:Q78"/>
  <sheetViews>
    <sheetView zoomScaleNormal="100" workbookViewId="0">
      <selection activeCell="F11" sqref="F11"/>
    </sheetView>
  </sheetViews>
  <sheetFormatPr defaultColWidth="9.140625" defaultRowHeight="15" x14ac:dyDescent="0.25"/>
  <cols>
    <col min="1" max="1" width="11.85546875" style="2" customWidth="1"/>
    <col min="2" max="14" width="8.5703125" style="2" customWidth="1"/>
    <col min="15" max="16384" width="9.140625" style="2"/>
  </cols>
  <sheetData>
    <row r="1" spans="1:17" ht="15" customHeight="1" x14ac:dyDescent="0.25">
      <c r="A1" s="296" t="str">
        <f>Január!A3</f>
        <v>2024.</v>
      </c>
      <c r="B1" s="454" t="s">
        <v>1</v>
      </c>
      <c r="C1" s="455"/>
      <c r="D1" s="455"/>
      <c r="E1" s="455"/>
      <c r="F1" s="455"/>
      <c r="G1" s="455"/>
      <c r="H1" s="456"/>
      <c r="I1" s="460" t="s">
        <v>2</v>
      </c>
      <c r="J1" s="461"/>
      <c r="K1" s="461"/>
      <c r="L1" s="461"/>
      <c r="M1" s="461"/>
      <c r="N1" s="461"/>
      <c r="O1" s="461"/>
      <c r="P1" s="461"/>
      <c r="Q1" s="462"/>
    </row>
    <row r="2" spans="1:17" ht="25.5" customHeight="1" x14ac:dyDescent="0.25">
      <c r="A2" s="296"/>
      <c r="B2" s="457"/>
      <c r="C2" s="310"/>
      <c r="D2" s="310"/>
      <c r="E2" s="310"/>
      <c r="F2" s="310"/>
      <c r="G2" s="310"/>
      <c r="H2" s="458"/>
      <c r="I2" s="295" t="s">
        <v>5</v>
      </c>
      <c r="J2" s="296"/>
      <c r="K2" s="296"/>
      <c r="L2" s="296" t="s">
        <v>6</v>
      </c>
      <c r="M2" s="296"/>
      <c r="N2" s="296"/>
      <c r="O2" s="296" t="s">
        <v>7</v>
      </c>
      <c r="P2" s="296"/>
      <c r="Q2" s="296"/>
    </row>
    <row r="3" spans="1:17" ht="20.25" customHeight="1" x14ac:dyDescent="0.25">
      <c r="A3" s="296"/>
      <c r="B3" s="300" t="s">
        <v>9</v>
      </c>
      <c r="C3" s="312" t="s">
        <v>288</v>
      </c>
      <c r="D3" s="312" t="s">
        <v>289</v>
      </c>
      <c r="E3" s="312" t="s">
        <v>290</v>
      </c>
      <c r="F3" s="300" t="s">
        <v>291</v>
      </c>
      <c r="G3" s="300" t="s">
        <v>10</v>
      </c>
      <c r="H3" s="463" t="s">
        <v>11</v>
      </c>
      <c r="I3" s="302" t="s">
        <v>9</v>
      </c>
      <c r="J3" s="300" t="s">
        <v>12</v>
      </c>
      <c r="K3" s="459" t="s">
        <v>11</v>
      </c>
      <c r="L3" s="453" t="s">
        <v>13</v>
      </c>
      <c r="M3" s="3" t="s">
        <v>14</v>
      </c>
      <c r="N3" s="459" t="s">
        <v>11</v>
      </c>
      <c r="O3" s="322" t="s">
        <v>16</v>
      </c>
      <c r="P3" s="322" t="s">
        <v>148</v>
      </c>
      <c r="Q3" s="459" t="s">
        <v>11</v>
      </c>
    </row>
    <row r="4" spans="1:17" ht="54" customHeight="1" x14ac:dyDescent="0.25">
      <c r="A4" s="296"/>
      <c r="B4" s="300"/>
      <c r="C4" s="313"/>
      <c r="D4" s="313"/>
      <c r="E4" s="313"/>
      <c r="F4" s="300"/>
      <c r="G4" s="300"/>
      <c r="H4" s="463"/>
      <c r="I4" s="302"/>
      <c r="J4" s="300"/>
      <c r="K4" s="459"/>
      <c r="L4" s="453"/>
      <c r="M4" s="3" t="s">
        <v>15</v>
      </c>
      <c r="N4" s="459"/>
      <c r="O4" s="322"/>
      <c r="P4" s="322"/>
      <c r="Q4" s="459"/>
    </row>
    <row r="5" spans="1:17" x14ac:dyDescent="0.25">
      <c r="A5" s="296"/>
      <c r="B5" s="11" t="s">
        <v>17</v>
      </c>
      <c r="C5" s="249" t="s">
        <v>292</v>
      </c>
      <c r="D5" s="249" t="s">
        <v>293</v>
      </c>
      <c r="E5" s="249" t="s">
        <v>294</v>
      </c>
      <c r="F5" s="249" t="s">
        <v>295</v>
      </c>
      <c r="G5" s="11" t="s">
        <v>19</v>
      </c>
      <c r="H5" s="42" t="s">
        <v>20</v>
      </c>
      <c r="I5" s="43" t="s">
        <v>21</v>
      </c>
      <c r="J5" s="11" t="s">
        <v>22</v>
      </c>
      <c r="K5" s="44" t="s">
        <v>23</v>
      </c>
      <c r="L5" s="11" t="s">
        <v>24</v>
      </c>
      <c r="M5" s="11" t="s">
        <v>25</v>
      </c>
      <c r="N5" s="44" t="s">
        <v>26</v>
      </c>
      <c r="O5" s="11" t="s">
        <v>27</v>
      </c>
      <c r="P5" s="11" t="s">
        <v>28</v>
      </c>
      <c r="Q5" s="44" t="s">
        <v>29</v>
      </c>
    </row>
    <row r="6" spans="1:17" ht="22.5" customHeight="1" x14ac:dyDescent="0.25">
      <c r="A6" s="45" t="s">
        <v>4</v>
      </c>
      <c r="B6" s="46">
        <f>Január!B40</f>
        <v>0</v>
      </c>
      <c r="C6" s="256">
        <f>Január!C40</f>
        <v>0</v>
      </c>
      <c r="D6" s="256">
        <f>Január!D40</f>
        <v>0</v>
      </c>
      <c r="E6" s="256">
        <f>Január!E40</f>
        <v>0</v>
      </c>
      <c r="F6" s="256">
        <f>Január!F40</f>
        <v>0</v>
      </c>
      <c r="G6" s="46">
        <f>Január!G40</f>
        <v>0</v>
      </c>
      <c r="H6" s="47">
        <f>SUM(B6:G6)</f>
        <v>0</v>
      </c>
      <c r="I6" s="48">
        <f>Január!I40</f>
        <v>0</v>
      </c>
      <c r="J6" s="46">
        <f>Január!J40</f>
        <v>0</v>
      </c>
      <c r="K6" s="49">
        <f>SUM(I6:J6)</f>
        <v>0</v>
      </c>
      <c r="L6" s="46">
        <f>Január!L40</f>
        <v>0</v>
      </c>
      <c r="M6" s="46">
        <f>Január!M40</f>
        <v>0</v>
      </c>
      <c r="N6" s="49">
        <f>SUM(L6:M6)</f>
        <v>0</v>
      </c>
      <c r="O6" s="46">
        <f>Január!O40</f>
        <v>0</v>
      </c>
      <c r="P6" s="46">
        <f>Január!P40</f>
        <v>0</v>
      </c>
      <c r="Q6" s="49">
        <f>SUM(O6:P6)</f>
        <v>0</v>
      </c>
    </row>
    <row r="7" spans="1:17" ht="22.5" customHeight="1" x14ac:dyDescent="0.25">
      <c r="A7" s="45" t="s">
        <v>149</v>
      </c>
      <c r="B7" s="46">
        <f>Február!B40</f>
        <v>0</v>
      </c>
      <c r="C7" s="46">
        <f>Február!C40</f>
        <v>0</v>
      </c>
      <c r="D7" s="46">
        <f>Február!D40</f>
        <v>0</v>
      </c>
      <c r="E7" s="46">
        <f>Február!E40</f>
        <v>0</v>
      </c>
      <c r="F7" s="46">
        <f>Február!F40</f>
        <v>0</v>
      </c>
      <c r="G7" s="46">
        <f>Február!G40</f>
        <v>0</v>
      </c>
      <c r="H7" s="47">
        <f>SUM(B7:G7)</f>
        <v>0</v>
      </c>
      <c r="I7" s="48">
        <f>Február!I40</f>
        <v>0</v>
      </c>
      <c r="J7" s="46">
        <f>Február!J40</f>
        <v>0</v>
      </c>
      <c r="K7" s="49">
        <f t="shared" ref="K7:K8" si="0">SUM(I7:J7)</f>
        <v>0</v>
      </c>
      <c r="L7" s="46">
        <f>Február!L40</f>
        <v>0</v>
      </c>
      <c r="M7" s="46">
        <f>Február!M40</f>
        <v>0</v>
      </c>
      <c r="N7" s="49">
        <f t="shared" ref="N7:N20" si="1">SUM(L7:M7)</f>
        <v>0</v>
      </c>
      <c r="O7" s="46">
        <f>Február!O40</f>
        <v>0</v>
      </c>
      <c r="P7" s="46">
        <f>Február!P40</f>
        <v>0</v>
      </c>
      <c r="Q7" s="49">
        <f t="shared" ref="Q7:Q20" si="2">SUM(O7:P7)</f>
        <v>0</v>
      </c>
    </row>
    <row r="8" spans="1:17" ht="22.5" customHeight="1" x14ac:dyDescent="0.25">
      <c r="A8" s="45" t="s">
        <v>150</v>
      </c>
      <c r="B8" s="46">
        <f>Március!B40</f>
        <v>0</v>
      </c>
      <c r="C8" s="46">
        <f>Március!C40</f>
        <v>0</v>
      </c>
      <c r="D8" s="46">
        <f>Március!D40</f>
        <v>0</v>
      </c>
      <c r="E8" s="46">
        <f>Március!E40</f>
        <v>0</v>
      </c>
      <c r="F8" s="46">
        <f>Március!F40</f>
        <v>0</v>
      </c>
      <c r="G8" s="46">
        <f>Március!G40</f>
        <v>0</v>
      </c>
      <c r="H8" s="47">
        <f>SUM(B8:G8)</f>
        <v>0</v>
      </c>
      <c r="I8" s="48">
        <f>Március!I40</f>
        <v>0</v>
      </c>
      <c r="J8" s="46">
        <f>Március!J40</f>
        <v>0</v>
      </c>
      <c r="K8" s="49">
        <f t="shared" si="0"/>
        <v>0</v>
      </c>
      <c r="L8" s="46">
        <f>Március!L40</f>
        <v>0</v>
      </c>
      <c r="M8" s="46">
        <f>Március!M40</f>
        <v>0</v>
      </c>
      <c r="N8" s="49">
        <f t="shared" si="1"/>
        <v>0</v>
      </c>
      <c r="O8" s="46">
        <f>Március!O40</f>
        <v>0</v>
      </c>
      <c r="P8" s="46">
        <f>Március!P40</f>
        <v>0</v>
      </c>
      <c r="Q8" s="49">
        <f t="shared" si="2"/>
        <v>0</v>
      </c>
    </row>
    <row r="9" spans="1:17" ht="22.5" customHeight="1" x14ac:dyDescent="0.25">
      <c r="A9" s="14" t="s">
        <v>151</v>
      </c>
      <c r="B9" s="50">
        <f>SUM(B6:B8)</f>
        <v>0</v>
      </c>
      <c r="C9" s="50">
        <f t="shared" ref="C9:E9" si="3">SUM(C6:C8)</f>
        <v>0</v>
      </c>
      <c r="D9" s="50">
        <f t="shared" si="3"/>
        <v>0</v>
      </c>
      <c r="E9" s="50">
        <f t="shared" si="3"/>
        <v>0</v>
      </c>
      <c r="F9" s="50">
        <f t="shared" ref="F9:Q9" si="4">SUM(F6:F8)</f>
        <v>0</v>
      </c>
      <c r="G9" s="50">
        <f t="shared" si="4"/>
        <v>0</v>
      </c>
      <c r="H9" s="51">
        <f>SUM(H6:H8)</f>
        <v>0</v>
      </c>
      <c r="I9" s="52">
        <f t="shared" si="4"/>
        <v>0</v>
      </c>
      <c r="J9" s="50">
        <f t="shared" si="4"/>
        <v>0</v>
      </c>
      <c r="K9" s="50">
        <f t="shared" si="4"/>
        <v>0</v>
      </c>
      <c r="L9" s="50">
        <f t="shared" si="4"/>
        <v>0</v>
      </c>
      <c r="M9" s="50">
        <f t="shared" si="4"/>
        <v>0</v>
      </c>
      <c r="N9" s="50">
        <f t="shared" ref="N9" si="5">SUM(N6:N8)</f>
        <v>0</v>
      </c>
      <c r="O9" s="50">
        <f t="shared" ref="O9" si="6">SUM(O6:O8)</f>
        <v>0</v>
      </c>
      <c r="P9" s="50">
        <f t="shared" si="4"/>
        <v>0</v>
      </c>
      <c r="Q9" s="50">
        <f t="shared" si="4"/>
        <v>0</v>
      </c>
    </row>
    <row r="10" spans="1:17" ht="22.5" customHeight="1" x14ac:dyDescent="0.25">
      <c r="A10" s="45" t="s">
        <v>152</v>
      </c>
      <c r="B10" s="46">
        <f>Április!B40</f>
        <v>0</v>
      </c>
      <c r="C10" s="46">
        <f>Április!C40</f>
        <v>0</v>
      </c>
      <c r="D10" s="46">
        <f>Április!D40</f>
        <v>0</v>
      </c>
      <c r="E10" s="46">
        <f>Április!E40</f>
        <v>0</v>
      </c>
      <c r="F10" s="46">
        <f>Április!F40</f>
        <v>0</v>
      </c>
      <c r="G10" s="46">
        <f>Április!G40</f>
        <v>0</v>
      </c>
      <c r="H10" s="47">
        <f>SUM(B10:G10)</f>
        <v>0</v>
      </c>
      <c r="I10" s="48">
        <f>Április!I40</f>
        <v>0</v>
      </c>
      <c r="J10" s="46">
        <f>Április!J40</f>
        <v>0</v>
      </c>
      <c r="K10" s="49">
        <f>SUM(I10:J10)</f>
        <v>0</v>
      </c>
      <c r="L10" s="46">
        <f>Április!L40</f>
        <v>0</v>
      </c>
      <c r="M10" s="46">
        <f>Április!M40</f>
        <v>0</v>
      </c>
      <c r="N10" s="49">
        <f t="shared" si="1"/>
        <v>0</v>
      </c>
      <c r="O10" s="46">
        <f>Április!O40</f>
        <v>0</v>
      </c>
      <c r="P10" s="46">
        <f>Április!P40</f>
        <v>0</v>
      </c>
      <c r="Q10" s="49">
        <f t="shared" si="2"/>
        <v>0</v>
      </c>
    </row>
    <row r="11" spans="1:17" ht="22.5" customHeight="1" x14ac:dyDescent="0.25">
      <c r="A11" s="45" t="s">
        <v>153</v>
      </c>
      <c r="B11" s="46">
        <f>Május!B40</f>
        <v>0</v>
      </c>
      <c r="C11" s="46">
        <f>Május!C40</f>
        <v>0</v>
      </c>
      <c r="D11" s="46">
        <f>Május!D40</f>
        <v>0</v>
      </c>
      <c r="E11" s="46">
        <f>Május!E40</f>
        <v>0</v>
      </c>
      <c r="F11" s="46">
        <f>Május!F40</f>
        <v>0</v>
      </c>
      <c r="G11" s="46">
        <f>Május!G40</f>
        <v>0</v>
      </c>
      <c r="H11" s="47">
        <f>SUM(B11:G11)</f>
        <v>0</v>
      </c>
      <c r="I11" s="48">
        <f>Május!I40</f>
        <v>0</v>
      </c>
      <c r="J11" s="46">
        <f>Május!J40</f>
        <v>0</v>
      </c>
      <c r="K11" s="49">
        <f t="shared" ref="K11:K12" si="7">SUM(I11:J11)</f>
        <v>0</v>
      </c>
      <c r="L11" s="46">
        <f>Május!L40</f>
        <v>0</v>
      </c>
      <c r="M11" s="46">
        <f>Május!M40</f>
        <v>0</v>
      </c>
      <c r="N11" s="49">
        <f t="shared" si="1"/>
        <v>0</v>
      </c>
      <c r="O11" s="46">
        <f>Május!O40</f>
        <v>0</v>
      </c>
      <c r="P11" s="46">
        <f>Május!P40</f>
        <v>0</v>
      </c>
      <c r="Q11" s="49">
        <f t="shared" si="2"/>
        <v>0</v>
      </c>
    </row>
    <row r="12" spans="1:17" ht="22.5" customHeight="1" x14ac:dyDescent="0.25">
      <c r="A12" s="45" t="s">
        <v>154</v>
      </c>
      <c r="B12" s="46">
        <f>Június!B40</f>
        <v>0</v>
      </c>
      <c r="C12" s="46">
        <f>Június!C40</f>
        <v>0</v>
      </c>
      <c r="D12" s="46">
        <f>Június!D40</f>
        <v>0</v>
      </c>
      <c r="E12" s="46">
        <f>Június!E40</f>
        <v>0</v>
      </c>
      <c r="F12" s="46">
        <f>Június!F40</f>
        <v>0</v>
      </c>
      <c r="G12" s="46">
        <f>Június!G40</f>
        <v>0</v>
      </c>
      <c r="H12" s="47">
        <f>SUM(B12:G12)</f>
        <v>0</v>
      </c>
      <c r="I12" s="48">
        <f>Június!I40</f>
        <v>0</v>
      </c>
      <c r="J12" s="46">
        <f>Június!J40</f>
        <v>0</v>
      </c>
      <c r="K12" s="49">
        <f t="shared" si="7"/>
        <v>0</v>
      </c>
      <c r="L12" s="46">
        <f>Június!L40</f>
        <v>0</v>
      </c>
      <c r="M12" s="46">
        <f>Június!M40</f>
        <v>0</v>
      </c>
      <c r="N12" s="49">
        <f t="shared" si="1"/>
        <v>0</v>
      </c>
      <c r="O12" s="46">
        <f>Június!O40</f>
        <v>0</v>
      </c>
      <c r="P12" s="46">
        <f>Június!P40</f>
        <v>0</v>
      </c>
      <c r="Q12" s="49">
        <f t="shared" si="2"/>
        <v>0</v>
      </c>
    </row>
    <row r="13" spans="1:17" ht="22.5" customHeight="1" x14ac:dyDescent="0.25">
      <c r="A13" s="14" t="s">
        <v>155</v>
      </c>
      <c r="B13" s="50">
        <f>SUM(B9:B12)</f>
        <v>0</v>
      </c>
      <c r="C13" s="50">
        <f t="shared" ref="C13:E13" si="8">SUM(C9:C12)</f>
        <v>0</v>
      </c>
      <c r="D13" s="50">
        <f t="shared" si="8"/>
        <v>0</v>
      </c>
      <c r="E13" s="50">
        <f t="shared" si="8"/>
        <v>0</v>
      </c>
      <c r="F13" s="50">
        <f t="shared" ref="F13:Q13" si="9">SUM(F9:F12)</f>
        <v>0</v>
      </c>
      <c r="G13" s="50">
        <f t="shared" si="9"/>
        <v>0</v>
      </c>
      <c r="H13" s="51">
        <f t="shared" si="9"/>
        <v>0</v>
      </c>
      <c r="I13" s="52">
        <f t="shared" si="9"/>
        <v>0</v>
      </c>
      <c r="J13" s="50">
        <f t="shared" si="9"/>
        <v>0</v>
      </c>
      <c r="K13" s="50">
        <f t="shared" si="9"/>
        <v>0</v>
      </c>
      <c r="L13" s="50">
        <f t="shared" si="9"/>
        <v>0</v>
      </c>
      <c r="M13" s="50">
        <f t="shared" si="9"/>
        <v>0</v>
      </c>
      <c r="N13" s="50">
        <f t="shared" si="9"/>
        <v>0</v>
      </c>
      <c r="O13" s="50">
        <f t="shared" si="9"/>
        <v>0</v>
      </c>
      <c r="P13" s="50">
        <f t="shared" si="9"/>
        <v>0</v>
      </c>
      <c r="Q13" s="50">
        <f t="shared" si="9"/>
        <v>0</v>
      </c>
    </row>
    <row r="14" spans="1:17" ht="22.5" customHeight="1" x14ac:dyDescent="0.25">
      <c r="A14" s="45" t="s">
        <v>156</v>
      </c>
      <c r="B14" s="46">
        <f>Július!B40</f>
        <v>0</v>
      </c>
      <c r="C14" s="46">
        <f>Július!C40</f>
        <v>0</v>
      </c>
      <c r="D14" s="46">
        <f>Július!D40</f>
        <v>0</v>
      </c>
      <c r="E14" s="46">
        <f>Július!E40</f>
        <v>0</v>
      </c>
      <c r="F14" s="46">
        <f>Július!F40</f>
        <v>0</v>
      </c>
      <c r="G14" s="46">
        <f>Július!G40</f>
        <v>0</v>
      </c>
      <c r="H14" s="47">
        <f>SUM(B14:G14)</f>
        <v>0</v>
      </c>
      <c r="I14" s="48">
        <f>Július!I40</f>
        <v>0</v>
      </c>
      <c r="J14" s="46">
        <f>Július!J40</f>
        <v>0</v>
      </c>
      <c r="K14" s="49">
        <f>SUM(I14:J14)</f>
        <v>0</v>
      </c>
      <c r="L14" s="46">
        <f>Július!L40</f>
        <v>0</v>
      </c>
      <c r="M14" s="46">
        <f>Július!M40</f>
        <v>0</v>
      </c>
      <c r="N14" s="49">
        <f t="shared" si="1"/>
        <v>0</v>
      </c>
      <c r="O14" s="46">
        <f>Július!O40</f>
        <v>0</v>
      </c>
      <c r="P14" s="46">
        <f>Július!P40</f>
        <v>0</v>
      </c>
      <c r="Q14" s="49">
        <f t="shared" si="2"/>
        <v>0</v>
      </c>
    </row>
    <row r="15" spans="1:17" ht="22.5" customHeight="1" x14ac:dyDescent="0.25">
      <c r="A15" s="45" t="s">
        <v>157</v>
      </c>
      <c r="B15" s="46">
        <f>Augusztus!B40</f>
        <v>0</v>
      </c>
      <c r="C15" s="46">
        <f>Augusztus!C40</f>
        <v>0</v>
      </c>
      <c r="D15" s="46">
        <f>Augusztus!D40</f>
        <v>0</v>
      </c>
      <c r="E15" s="46">
        <f>Augusztus!E40</f>
        <v>0</v>
      </c>
      <c r="F15" s="46">
        <f>Augusztus!F40</f>
        <v>0</v>
      </c>
      <c r="G15" s="46">
        <f>Augusztus!G40</f>
        <v>0</v>
      </c>
      <c r="H15" s="47">
        <f>SUM(B15:G15)</f>
        <v>0</v>
      </c>
      <c r="I15" s="48">
        <f>Augusztus!I40</f>
        <v>0</v>
      </c>
      <c r="J15" s="46">
        <f>Augusztus!J40</f>
        <v>0</v>
      </c>
      <c r="K15" s="49">
        <f t="shared" ref="K15:K16" si="10">SUM(I15:J15)</f>
        <v>0</v>
      </c>
      <c r="L15" s="46">
        <f>Augusztus!L40</f>
        <v>0</v>
      </c>
      <c r="M15" s="46">
        <f>Augusztus!M40</f>
        <v>0</v>
      </c>
      <c r="N15" s="49">
        <f t="shared" si="1"/>
        <v>0</v>
      </c>
      <c r="O15" s="46">
        <f>Augusztus!O40</f>
        <v>0</v>
      </c>
      <c r="P15" s="46">
        <f>Augusztus!P40</f>
        <v>0</v>
      </c>
      <c r="Q15" s="49">
        <f t="shared" si="2"/>
        <v>0</v>
      </c>
    </row>
    <row r="16" spans="1:17" ht="22.5" customHeight="1" x14ac:dyDescent="0.25">
      <c r="A16" s="45" t="s">
        <v>158</v>
      </c>
      <c r="B16" s="46">
        <f>Szeptember!B40</f>
        <v>0</v>
      </c>
      <c r="C16" s="46">
        <f>Szeptember!C40</f>
        <v>0</v>
      </c>
      <c r="D16" s="46">
        <f>Szeptember!D40</f>
        <v>0</v>
      </c>
      <c r="E16" s="46">
        <f>Szeptember!E40</f>
        <v>0</v>
      </c>
      <c r="F16" s="46">
        <f>Szeptember!F40</f>
        <v>0</v>
      </c>
      <c r="G16" s="46">
        <f>Szeptember!G40</f>
        <v>0</v>
      </c>
      <c r="H16" s="47">
        <f>SUM(B16:G16)</f>
        <v>0</v>
      </c>
      <c r="I16" s="48">
        <f>Szeptember!I40</f>
        <v>0</v>
      </c>
      <c r="J16" s="46">
        <f>Szeptember!J40</f>
        <v>0</v>
      </c>
      <c r="K16" s="49">
        <f t="shared" si="10"/>
        <v>0</v>
      </c>
      <c r="L16" s="46">
        <f>Szeptember!L40</f>
        <v>0</v>
      </c>
      <c r="M16" s="46">
        <f>Szeptember!M40</f>
        <v>0</v>
      </c>
      <c r="N16" s="49">
        <f t="shared" si="1"/>
        <v>0</v>
      </c>
      <c r="O16" s="46">
        <f>Szeptember!O40</f>
        <v>0</v>
      </c>
      <c r="P16" s="46">
        <f>Szeptember!P40</f>
        <v>0</v>
      </c>
      <c r="Q16" s="49">
        <f t="shared" si="2"/>
        <v>0</v>
      </c>
    </row>
    <row r="17" spans="1:17" ht="22.5" customHeight="1" x14ac:dyDescent="0.25">
      <c r="A17" s="14" t="s">
        <v>159</v>
      </c>
      <c r="B17" s="50">
        <f>SUM(B13:B16)</f>
        <v>0</v>
      </c>
      <c r="C17" s="50">
        <f t="shared" ref="C17:E17" si="11">SUM(C13:C16)</f>
        <v>0</v>
      </c>
      <c r="D17" s="50">
        <f t="shared" si="11"/>
        <v>0</v>
      </c>
      <c r="E17" s="50">
        <f t="shared" si="11"/>
        <v>0</v>
      </c>
      <c r="F17" s="50">
        <f t="shared" ref="F17:Q17" si="12">SUM(F13:F16)</f>
        <v>0</v>
      </c>
      <c r="G17" s="50">
        <f t="shared" si="12"/>
        <v>0</v>
      </c>
      <c r="H17" s="51">
        <f t="shared" si="12"/>
        <v>0</v>
      </c>
      <c r="I17" s="52">
        <f t="shared" si="12"/>
        <v>0</v>
      </c>
      <c r="J17" s="50">
        <f t="shared" si="12"/>
        <v>0</v>
      </c>
      <c r="K17" s="50">
        <f t="shared" si="12"/>
        <v>0</v>
      </c>
      <c r="L17" s="50">
        <f t="shared" si="12"/>
        <v>0</v>
      </c>
      <c r="M17" s="50">
        <f t="shared" si="12"/>
        <v>0</v>
      </c>
      <c r="N17" s="50">
        <f t="shared" si="12"/>
        <v>0</v>
      </c>
      <c r="O17" s="50">
        <f t="shared" si="12"/>
        <v>0</v>
      </c>
      <c r="P17" s="50">
        <f t="shared" si="12"/>
        <v>0</v>
      </c>
      <c r="Q17" s="50">
        <f t="shared" si="12"/>
        <v>0</v>
      </c>
    </row>
    <row r="18" spans="1:17" ht="22.5" customHeight="1" x14ac:dyDescent="0.25">
      <c r="A18" s="45" t="s">
        <v>160</v>
      </c>
      <c r="B18" s="46">
        <f>Október!B40</f>
        <v>0</v>
      </c>
      <c r="C18" s="46">
        <f>Október!C40</f>
        <v>0</v>
      </c>
      <c r="D18" s="46">
        <f>Október!D40</f>
        <v>0</v>
      </c>
      <c r="E18" s="46">
        <f>Október!E40</f>
        <v>0</v>
      </c>
      <c r="F18" s="46">
        <f>Október!F40</f>
        <v>0</v>
      </c>
      <c r="G18" s="46">
        <f>Október!G40</f>
        <v>0</v>
      </c>
      <c r="H18" s="47">
        <f>SUM(B18:G18)</f>
        <v>0</v>
      </c>
      <c r="I18" s="48">
        <f>Október!I40</f>
        <v>0</v>
      </c>
      <c r="J18" s="46">
        <f>Október!J40</f>
        <v>0</v>
      </c>
      <c r="K18" s="49">
        <f>SUM(I18:J18)</f>
        <v>0</v>
      </c>
      <c r="L18" s="46">
        <f>Október!L40</f>
        <v>0</v>
      </c>
      <c r="M18" s="46">
        <f>Október!M40</f>
        <v>0</v>
      </c>
      <c r="N18" s="49">
        <f t="shared" si="1"/>
        <v>0</v>
      </c>
      <c r="O18" s="46">
        <f>Október!O40</f>
        <v>0</v>
      </c>
      <c r="P18" s="46">
        <f>Október!P40</f>
        <v>0</v>
      </c>
      <c r="Q18" s="49">
        <f t="shared" si="2"/>
        <v>0</v>
      </c>
    </row>
    <row r="19" spans="1:17" ht="22.5" customHeight="1" x14ac:dyDescent="0.25">
      <c r="A19" s="45" t="s">
        <v>161</v>
      </c>
      <c r="B19" s="46">
        <f>November!B40</f>
        <v>0</v>
      </c>
      <c r="C19" s="46">
        <f>November!C40</f>
        <v>0</v>
      </c>
      <c r="D19" s="46">
        <f>November!D40</f>
        <v>0</v>
      </c>
      <c r="E19" s="46">
        <f>November!E40</f>
        <v>0</v>
      </c>
      <c r="F19" s="46">
        <f>November!F40</f>
        <v>0</v>
      </c>
      <c r="G19" s="46">
        <f>November!G40</f>
        <v>0</v>
      </c>
      <c r="H19" s="47">
        <f>SUM(B19:G19)</f>
        <v>0</v>
      </c>
      <c r="I19" s="48">
        <f>November!I40</f>
        <v>0</v>
      </c>
      <c r="J19" s="46">
        <f>November!J40</f>
        <v>0</v>
      </c>
      <c r="K19" s="49">
        <f t="shared" ref="K19:K20" si="13">SUM(I19:J19)</f>
        <v>0</v>
      </c>
      <c r="L19" s="46">
        <f>November!L40</f>
        <v>0</v>
      </c>
      <c r="M19" s="46">
        <f>November!M40</f>
        <v>0</v>
      </c>
      <c r="N19" s="49">
        <f t="shared" si="1"/>
        <v>0</v>
      </c>
      <c r="O19" s="46">
        <f>November!O40</f>
        <v>0</v>
      </c>
      <c r="P19" s="46">
        <f>November!P40</f>
        <v>0</v>
      </c>
      <c r="Q19" s="49">
        <f t="shared" si="2"/>
        <v>0</v>
      </c>
    </row>
    <row r="20" spans="1:17" ht="22.5" customHeight="1" x14ac:dyDescent="0.25">
      <c r="A20" s="45" t="s">
        <v>162</v>
      </c>
      <c r="B20" s="46">
        <f>December!B40</f>
        <v>0</v>
      </c>
      <c r="C20" s="46">
        <f>December!C40</f>
        <v>0</v>
      </c>
      <c r="D20" s="46">
        <f>December!D40</f>
        <v>0</v>
      </c>
      <c r="E20" s="46">
        <f>December!E40</f>
        <v>0</v>
      </c>
      <c r="F20" s="46">
        <f>December!F40</f>
        <v>0</v>
      </c>
      <c r="G20" s="46">
        <f>December!G40</f>
        <v>0</v>
      </c>
      <c r="H20" s="47">
        <f>SUM(B20:G20)</f>
        <v>0</v>
      </c>
      <c r="I20" s="48">
        <f>December!I40</f>
        <v>0</v>
      </c>
      <c r="J20" s="46">
        <f>December!J40</f>
        <v>0</v>
      </c>
      <c r="K20" s="49">
        <f t="shared" si="13"/>
        <v>0</v>
      </c>
      <c r="L20" s="46">
        <f>December!L40</f>
        <v>0</v>
      </c>
      <c r="M20" s="46">
        <f>December!M40</f>
        <v>0</v>
      </c>
      <c r="N20" s="49">
        <f t="shared" si="1"/>
        <v>0</v>
      </c>
      <c r="O20" s="46">
        <f>December!O40</f>
        <v>0</v>
      </c>
      <c r="P20" s="46">
        <f>December!P40</f>
        <v>0</v>
      </c>
      <c r="Q20" s="49">
        <f t="shared" si="2"/>
        <v>0</v>
      </c>
    </row>
    <row r="21" spans="1:17" ht="22.5" customHeight="1" x14ac:dyDescent="0.25">
      <c r="A21" s="14" t="s">
        <v>166</v>
      </c>
      <c r="B21" s="50">
        <f>SUM(B17:B20)</f>
        <v>0</v>
      </c>
      <c r="C21" s="50">
        <f t="shared" ref="C21:E21" si="14">SUM(C17:C20)</f>
        <v>0</v>
      </c>
      <c r="D21" s="50">
        <f t="shared" si="14"/>
        <v>0</v>
      </c>
      <c r="E21" s="50">
        <f t="shared" si="14"/>
        <v>0</v>
      </c>
      <c r="F21" s="50">
        <f t="shared" ref="F21:Q21" si="15">SUM(F17:F20)</f>
        <v>0</v>
      </c>
      <c r="G21" s="50">
        <f t="shared" si="15"/>
        <v>0</v>
      </c>
      <c r="H21" s="51">
        <f t="shared" si="15"/>
        <v>0</v>
      </c>
      <c r="I21" s="52">
        <f t="shared" si="15"/>
        <v>0</v>
      </c>
      <c r="J21" s="50">
        <f t="shared" si="15"/>
        <v>0</v>
      </c>
      <c r="K21" s="50">
        <f t="shared" si="15"/>
        <v>0</v>
      </c>
      <c r="L21" s="50">
        <f t="shared" si="15"/>
        <v>0</v>
      </c>
      <c r="M21" s="50">
        <f t="shared" si="15"/>
        <v>0</v>
      </c>
      <c r="N21" s="50">
        <f t="shared" si="15"/>
        <v>0</v>
      </c>
      <c r="O21" s="50">
        <f t="shared" si="15"/>
        <v>0</v>
      </c>
      <c r="P21" s="50">
        <f t="shared" si="15"/>
        <v>0</v>
      </c>
      <c r="Q21" s="50">
        <f t="shared" si="15"/>
        <v>0</v>
      </c>
    </row>
    <row r="22" spans="1:17" x14ac:dyDescent="0.25">
      <c r="A22" s="53"/>
    </row>
    <row r="23" spans="1:17" x14ac:dyDescent="0.25">
      <c r="A23" s="53"/>
    </row>
    <row r="24" spans="1:17" x14ac:dyDescent="0.25">
      <c r="A24" s="54" t="s">
        <v>163</v>
      </c>
    </row>
    <row r="25" spans="1:17" x14ac:dyDescent="0.25">
      <c r="A25" s="55"/>
    </row>
    <row r="26" spans="1:17" x14ac:dyDescent="0.25">
      <c r="A26" s="55"/>
    </row>
    <row r="27" spans="1:17" ht="25.5" x14ac:dyDescent="0.25">
      <c r="A27" s="11" t="s">
        <v>4</v>
      </c>
      <c r="B27" s="11" t="s">
        <v>149</v>
      </c>
      <c r="C27" s="11" t="s">
        <v>150</v>
      </c>
      <c r="D27" s="11" t="s">
        <v>152</v>
      </c>
      <c r="E27" s="11" t="s">
        <v>153</v>
      </c>
      <c r="F27" s="11" t="s">
        <v>154</v>
      </c>
      <c r="G27" s="11" t="s">
        <v>156</v>
      </c>
      <c r="H27" s="11" t="s">
        <v>273</v>
      </c>
      <c r="I27" s="11" t="s">
        <v>274</v>
      </c>
      <c r="J27" s="11" t="s">
        <v>160</v>
      </c>
      <c r="K27" s="11" t="s">
        <v>161</v>
      </c>
      <c r="L27" s="11" t="s">
        <v>162</v>
      </c>
      <c r="M27" s="44" t="s">
        <v>11</v>
      </c>
    </row>
    <row r="28" spans="1:17" ht="15.75" x14ac:dyDescent="0.25">
      <c r="A28" s="8">
        <f>Január!F42</f>
        <v>0</v>
      </c>
      <c r="B28" s="8">
        <f>Február!F42</f>
        <v>0</v>
      </c>
      <c r="C28" s="8">
        <f>Március!F42</f>
        <v>0</v>
      </c>
      <c r="D28" s="8">
        <f>Április!F42</f>
        <v>0</v>
      </c>
      <c r="E28" s="8">
        <f>Május!F42</f>
        <v>0</v>
      </c>
      <c r="F28" s="8">
        <f>Június!F42</f>
        <v>0</v>
      </c>
      <c r="G28" s="8">
        <f>Július!F42</f>
        <v>0</v>
      </c>
      <c r="H28" s="8">
        <f>Augusztus!F42</f>
        <v>0</v>
      </c>
      <c r="I28" s="8">
        <f>Szeptember!F42</f>
        <v>0</v>
      </c>
      <c r="J28" s="8">
        <f>Október!F42</f>
        <v>0</v>
      </c>
      <c r="K28" s="8">
        <f>November!F42</f>
        <v>0</v>
      </c>
      <c r="L28" s="8">
        <f>December!F42</f>
        <v>0</v>
      </c>
      <c r="M28" s="9">
        <f>SUM(A28:L28)</f>
        <v>0</v>
      </c>
    </row>
    <row r="29" spans="1:17" ht="16.5" customHeight="1" thickBot="1" x14ac:dyDescent="0.3">
      <c r="A29" s="451" t="s">
        <v>164</v>
      </c>
      <c r="B29" s="452"/>
      <c r="C29" s="452"/>
      <c r="D29" s="452"/>
      <c r="E29" s="449">
        <f>SUM(A28:F28)</f>
        <v>0</v>
      </c>
      <c r="F29" s="450"/>
      <c r="G29" s="451" t="s">
        <v>165</v>
      </c>
      <c r="H29" s="452"/>
      <c r="I29" s="452"/>
      <c r="J29" s="452"/>
      <c r="K29" s="449">
        <f>SUM(G28:L28)</f>
        <v>0</v>
      </c>
      <c r="L29" s="450"/>
      <c r="M29" s="56"/>
    </row>
    <row r="30" spans="1:17" ht="15" customHeight="1" x14ac:dyDescent="0.25"/>
    <row r="32" spans="1:17" ht="16.5" customHeight="1" x14ac:dyDescent="0.25"/>
    <row r="33" ht="15.75" customHeight="1" x14ac:dyDescent="0.25"/>
    <row r="34" ht="27.75" customHeight="1" x14ac:dyDescent="0.25"/>
    <row r="35" ht="15.75" customHeight="1" x14ac:dyDescent="0.25"/>
    <row r="53" ht="15" customHeight="1" x14ac:dyDescent="0.25"/>
    <row r="54" ht="15.75" customHeight="1" x14ac:dyDescent="0.25"/>
    <row r="57" ht="15.75" customHeight="1" x14ac:dyDescent="0.25"/>
    <row r="58" ht="15" customHeight="1" x14ac:dyDescent="0.25"/>
    <row r="59" ht="35.25" customHeight="1" x14ac:dyDescent="0.25"/>
    <row r="60" ht="15" customHeight="1" x14ac:dyDescent="0.25"/>
    <row r="63" ht="26.25" customHeight="1" x14ac:dyDescent="0.25"/>
    <row r="64" ht="26.25" customHeight="1" x14ac:dyDescent="0.25"/>
    <row r="65" ht="26.25" customHeight="1" x14ac:dyDescent="0.25"/>
    <row r="66" ht="26.25" customHeight="1" x14ac:dyDescent="0.25"/>
    <row r="67" ht="26.25" customHeight="1" x14ac:dyDescent="0.25"/>
    <row r="68" ht="26.25" customHeight="1" x14ac:dyDescent="0.25"/>
    <row r="69" ht="26.25" customHeight="1" x14ac:dyDescent="0.25"/>
    <row r="70" ht="26.25" customHeight="1" x14ac:dyDescent="0.25"/>
    <row r="71" ht="26.25" customHeight="1" x14ac:dyDescent="0.25"/>
    <row r="72" ht="26.25" customHeight="1" x14ac:dyDescent="0.25"/>
    <row r="73" ht="26.25" customHeight="1" x14ac:dyDescent="0.25"/>
    <row r="74" ht="26.25" customHeight="1" x14ac:dyDescent="0.25"/>
    <row r="75" ht="26.25" customHeight="1" x14ac:dyDescent="0.25"/>
    <row r="76" ht="26.25" customHeight="1" x14ac:dyDescent="0.25"/>
    <row r="77" ht="26.25" customHeight="1" x14ac:dyDescent="0.25"/>
    <row r="78" ht="36" customHeight="1" x14ac:dyDescent="0.25"/>
  </sheetData>
  <sheetProtection algorithmName="SHA-512" hashValue="1Map1+CCNwh0TJg/OJEU9ipXMfR0HZBylh/ETFPMNkW7L40hw4k6qdDfzoxlJV6vOIOCfmDUfgjwyemXSkA2kA==" saltValue="DMoTH7n0zodOVfyiGoNXiA==" spinCount="100000" sheet="1" selectLockedCells="1" selectUnlockedCells="1"/>
  <mergeCells count="25">
    <mergeCell ref="P3:P4"/>
    <mergeCell ref="A1:A5"/>
    <mergeCell ref="I1:Q1"/>
    <mergeCell ref="I2:K2"/>
    <mergeCell ref="L2:N2"/>
    <mergeCell ref="O2:Q2"/>
    <mergeCell ref="B3:B4"/>
    <mergeCell ref="F3:F4"/>
    <mergeCell ref="G3:G4"/>
    <mergeCell ref="H3:H4"/>
    <mergeCell ref="Q3:Q4"/>
    <mergeCell ref="O3:O4"/>
    <mergeCell ref="I3:I4"/>
    <mergeCell ref="J3:J4"/>
    <mergeCell ref="K3:K4"/>
    <mergeCell ref="B1:H2"/>
    <mergeCell ref="C3:C4"/>
    <mergeCell ref="D3:D4"/>
    <mergeCell ref="E3:E4"/>
    <mergeCell ref="N3:N4"/>
    <mergeCell ref="K29:L29"/>
    <mergeCell ref="A29:D29"/>
    <mergeCell ref="G29:J29"/>
    <mergeCell ref="E29:F29"/>
    <mergeCell ref="L3:L4"/>
  </mergeCells>
  <printOptions horizontalCentered="1"/>
  <pageMargins left="0.70866141732283472" right="0.70866141732283472" top="0.94488188976377963" bottom="0.55118110236220474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">
    <tabColor theme="9" tint="0.79998168889431442"/>
  </sheetPr>
  <dimension ref="A1:AA47"/>
  <sheetViews>
    <sheetView zoomScale="80" zoomScaleNormal="80" workbookViewId="0">
      <selection activeCell="D1" sqref="D1"/>
    </sheetView>
  </sheetViews>
  <sheetFormatPr defaultColWidth="9.140625" defaultRowHeight="15" x14ac:dyDescent="0.25"/>
  <cols>
    <col min="1" max="1" width="13.5703125" style="2" customWidth="1"/>
    <col min="2" max="2" width="7.140625" style="2" customWidth="1"/>
    <col min="3" max="18" width="6.7109375" style="2" customWidth="1"/>
    <col min="19" max="19" width="7.140625" style="2" customWidth="1"/>
    <col min="20" max="20" width="9.140625" style="2"/>
    <col min="21" max="21" width="11.140625" style="2" customWidth="1"/>
    <col min="22" max="22" width="12.5703125" style="2" customWidth="1"/>
    <col min="23" max="23" width="7.7109375" style="2" customWidth="1"/>
    <col min="24" max="24" width="9.140625" style="2"/>
    <col min="25" max="25" width="11.85546875" style="2" customWidth="1"/>
    <col min="26" max="26" width="12" style="2" customWidth="1"/>
    <col min="27" max="27" width="8" style="2" customWidth="1"/>
    <col min="28" max="16384" width="9.140625" style="2"/>
  </cols>
  <sheetData>
    <row r="1" spans="1:27" ht="39" customHeight="1" thickBot="1" x14ac:dyDescent="0.3">
      <c r="A1" s="262" t="s">
        <v>308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27" ht="15" customHeight="1" x14ac:dyDescent="0.25">
      <c r="A2" s="10" t="s">
        <v>0</v>
      </c>
      <c r="B2" s="481" t="s">
        <v>2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30" t="s">
        <v>62</v>
      </c>
      <c r="R2" s="431"/>
      <c r="S2" s="431"/>
      <c r="T2" s="431"/>
      <c r="U2" s="431"/>
      <c r="V2" s="431"/>
      <c r="W2" s="431"/>
      <c r="X2" s="431"/>
      <c r="Y2" s="431"/>
      <c r="Z2" s="431"/>
      <c r="AA2" s="432"/>
    </row>
    <row r="3" spans="1:27" ht="15" customHeight="1" x14ac:dyDescent="0.25">
      <c r="A3" s="474" t="str">
        <f>Január!A3</f>
        <v>2024.</v>
      </c>
      <c r="B3" s="296" t="s">
        <v>296</v>
      </c>
      <c r="C3" s="296"/>
      <c r="D3" s="296"/>
      <c r="E3" s="296" t="s">
        <v>63</v>
      </c>
      <c r="F3" s="296"/>
      <c r="G3" s="296"/>
      <c r="H3" s="296" t="s">
        <v>64</v>
      </c>
      <c r="I3" s="296"/>
      <c r="J3" s="296"/>
      <c r="K3" s="296" t="s">
        <v>65</v>
      </c>
      <c r="L3" s="296"/>
      <c r="M3" s="296"/>
      <c r="N3" s="296" t="s">
        <v>66</v>
      </c>
      <c r="O3" s="296"/>
      <c r="P3" s="482"/>
      <c r="Q3" s="415" t="s">
        <v>297</v>
      </c>
      <c r="R3" s="416"/>
      <c r="S3" s="433"/>
      <c r="T3" s="435" t="s">
        <v>298</v>
      </c>
      <c r="U3" s="416"/>
      <c r="V3" s="416"/>
      <c r="W3" s="416"/>
      <c r="X3" s="416"/>
      <c r="Y3" s="416"/>
      <c r="Z3" s="416"/>
      <c r="AA3" s="417"/>
    </row>
    <row r="4" spans="1:27" x14ac:dyDescent="0.25">
      <c r="A4" s="47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482"/>
      <c r="Q4" s="421"/>
      <c r="R4" s="422"/>
      <c r="S4" s="434"/>
      <c r="T4" s="436"/>
      <c r="U4" s="422"/>
      <c r="V4" s="422"/>
      <c r="W4" s="422"/>
      <c r="X4" s="422"/>
      <c r="Y4" s="422"/>
      <c r="Z4" s="422"/>
      <c r="AA4" s="423"/>
    </row>
    <row r="5" spans="1:27" ht="15" customHeight="1" x14ac:dyDescent="0.25">
      <c r="A5" s="475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482"/>
      <c r="Q5" s="257"/>
      <c r="R5" s="255"/>
      <c r="S5" s="255"/>
      <c r="T5" s="437" t="s">
        <v>299</v>
      </c>
      <c r="U5" s="438"/>
      <c r="V5" s="438"/>
      <c r="W5" s="302"/>
      <c r="X5" s="437" t="s">
        <v>300</v>
      </c>
      <c r="Y5" s="438"/>
      <c r="Z5" s="438"/>
      <c r="AA5" s="439"/>
    </row>
    <row r="6" spans="1:27" ht="60.75" customHeight="1" x14ac:dyDescent="0.25">
      <c r="A6" s="475"/>
      <c r="B6" s="253" t="s">
        <v>9</v>
      </c>
      <c r="C6" s="253" t="s">
        <v>12</v>
      </c>
      <c r="D6" s="138" t="s">
        <v>11</v>
      </c>
      <c r="E6" s="11" t="s">
        <v>9</v>
      </c>
      <c r="F6" s="11" t="s">
        <v>12</v>
      </c>
      <c r="G6" s="138" t="s">
        <v>11</v>
      </c>
      <c r="H6" s="11" t="s">
        <v>9</v>
      </c>
      <c r="I6" s="11" t="s">
        <v>12</v>
      </c>
      <c r="J6" s="138" t="s">
        <v>11</v>
      </c>
      <c r="K6" s="11" t="s">
        <v>9</v>
      </c>
      <c r="L6" s="11" t="s">
        <v>12</v>
      </c>
      <c r="M6" s="138" t="s">
        <v>11</v>
      </c>
      <c r="N6" s="11" t="s">
        <v>9</v>
      </c>
      <c r="O6" s="11" t="s">
        <v>12</v>
      </c>
      <c r="P6" s="264" t="s">
        <v>11</v>
      </c>
      <c r="Q6" s="440" t="s">
        <v>301</v>
      </c>
      <c r="R6" s="442" t="s">
        <v>302</v>
      </c>
      <c r="S6" s="485" t="s">
        <v>11</v>
      </c>
      <c r="T6" s="442" t="s">
        <v>303</v>
      </c>
      <c r="U6" s="437" t="s">
        <v>67</v>
      </c>
      <c r="V6" s="302"/>
      <c r="W6" s="485" t="s">
        <v>92</v>
      </c>
      <c r="X6" s="442" t="s">
        <v>303</v>
      </c>
      <c r="Y6" s="437" t="s">
        <v>67</v>
      </c>
      <c r="Z6" s="302"/>
      <c r="AA6" s="483" t="s">
        <v>92</v>
      </c>
    </row>
    <row r="7" spans="1:27" ht="25.5" x14ac:dyDescent="0.25">
      <c r="A7" s="476"/>
      <c r="B7" s="12" t="s">
        <v>17</v>
      </c>
      <c r="C7" s="12" t="s">
        <v>18</v>
      </c>
      <c r="D7" s="139" t="s">
        <v>19</v>
      </c>
      <c r="E7" s="12" t="s">
        <v>20</v>
      </c>
      <c r="F7" s="12" t="s">
        <v>21</v>
      </c>
      <c r="G7" s="139" t="s">
        <v>22</v>
      </c>
      <c r="H7" s="12" t="s">
        <v>23</v>
      </c>
      <c r="I7" s="12" t="s">
        <v>24</v>
      </c>
      <c r="J7" s="139" t="s">
        <v>25</v>
      </c>
      <c r="K7" s="12" t="s">
        <v>26</v>
      </c>
      <c r="L7" s="12" t="s">
        <v>27</v>
      </c>
      <c r="M7" s="139" t="s">
        <v>28</v>
      </c>
      <c r="N7" s="12" t="s">
        <v>29</v>
      </c>
      <c r="O7" s="12" t="s">
        <v>68</v>
      </c>
      <c r="P7" s="265" t="s">
        <v>69</v>
      </c>
      <c r="Q7" s="441"/>
      <c r="R7" s="443"/>
      <c r="S7" s="486"/>
      <c r="T7" s="443"/>
      <c r="U7" s="254" t="s">
        <v>304</v>
      </c>
      <c r="V7" s="254" t="s">
        <v>305</v>
      </c>
      <c r="W7" s="486"/>
      <c r="X7" s="443"/>
      <c r="Y7" s="254" t="s">
        <v>304</v>
      </c>
      <c r="Z7" s="254" t="s">
        <v>305</v>
      </c>
      <c r="AA7" s="484"/>
    </row>
    <row r="8" spans="1:27" ht="28.5" customHeight="1" x14ac:dyDescent="0.25">
      <c r="A8" s="8" t="s">
        <v>4</v>
      </c>
      <c r="B8" s="13">
        <f>Január!T40</f>
        <v>0</v>
      </c>
      <c r="C8" s="13">
        <f>Január!U40</f>
        <v>0</v>
      </c>
      <c r="D8" s="15">
        <f>SUM(B8:C8)</f>
        <v>0</v>
      </c>
      <c r="E8" s="13">
        <f>Január!W40</f>
        <v>0</v>
      </c>
      <c r="F8" s="13">
        <f>Január!X40</f>
        <v>0</v>
      </c>
      <c r="G8" s="15">
        <f>SUM(E8:F8)</f>
        <v>0</v>
      </c>
      <c r="H8" s="13">
        <f>Január!Z40</f>
        <v>0</v>
      </c>
      <c r="I8" s="13">
        <f>Január!AA40</f>
        <v>0</v>
      </c>
      <c r="J8" s="15">
        <f>SUM(H8:I8)</f>
        <v>0</v>
      </c>
      <c r="K8" s="13">
        <f>Január!AC40</f>
        <v>0</v>
      </c>
      <c r="L8" s="13">
        <f>Január!AD40</f>
        <v>0</v>
      </c>
      <c r="M8" s="15">
        <f>SUM(K8:L8)</f>
        <v>0</v>
      </c>
      <c r="N8" s="13">
        <f>Január!AF40</f>
        <v>0</v>
      </c>
      <c r="O8" s="13">
        <f>Január!AG40</f>
        <v>0</v>
      </c>
      <c r="P8" s="266">
        <f>SUM(N8:O8)</f>
        <v>0</v>
      </c>
      <c r="Q8" s="268">
        <f>Január!AI40</f>
        <v>0</v>
      </c>
      <c r="R8" s="13">
        <f>Január!AJ40</f>
        <v>0</v>
      </c>
      <c r="S8" s="15">
        <f>SUM(Q8:R8)</f>
        <v>0</v>
      </c>
      <c r="T8" s="13">
        <f>Január!AL40</f>
        <v>0</v>
      </c>
      <c r="U8" s="13">
        <f>Január!AM40</f>
        <v>0</v>
      </c>
      <c r="V8" s="13">
        <f>Január!AN40</f>
        <v>0</v>
      </c>
      <c r="W8" s="15">
        <f>SUM(T8:V8)</f>
        <v>0</v>
      </c>
      <c r="X8" s="13">
        <f>Január!AP40</f>
        <v>0</v>
      </c>
      <c r="Y8" s="13">
        <f>Január!AQ40</f>
        <v>0</v>
      </c>
      <c r="Z8" s="13">
        <f>Január!AR40</f>
        <v>0</v>
      </c>
      <c r="AA8" s="270">
        <f>SUM(X8:Z8)</f>
        <v>0</v>
      </c>
    </row>
    <row r="9" spans="1:27" ht="28.5" customHeight="1" x14ac:dyDescent="0.25">
      <c r="A9" s="8" t="s">
        <v>149</v>
      </c>
      <c r="B9" s="13">
        <f>Február!T40</f>
        <v>0</v>
      </c>
      <c r="C9" s="13">
        <f>Február!U40</f>
        <v>0</v>
      </c>
      <c r="D9" s="15">
        <f t="shared" ref="D9:D10" si="0">SUM(B9:C9)</f>
        <v>0</v>
      </c>
      <c r="E9" s="13">
        <f>Február!W40</f>
        <v>0</v>
      </c>
      <c r="F9" s="13">
        <f>Február!X40</f>
        <v>0</v>
      </c>
      <c r="G9" s="15">
        <f t="shared" ref="G9:G22" si="1">SUM(E9:F9)</f>
        <v>0</v>
      </c>
      <c r="H9" s="13">
        <f>Február!Z40</f>
        <v>0</v>
      </c>
      <c r="I9" s="13">
        <f>Február!AA40</f>
        <v>0</v>
      </c>
      <c r="J9" s="15">
        <f t="shared" ref="J9:J22" si="2">SUM(H9:I9)</f>
        <v>0</v>
      </c>
      <c r="K9" s="13">
        <f>Február!AC40</f>
        <v>0</v>
      </c>
      <c r="L9" s="13">
        <f>Február!AD40</f>
        <v>0</v>
      </c>
      <c r="M9" s="15">
        <f t="shared" ref="M9:M22" si="3">SUM(K9:L9)</f>
        <v>0</v>
      </c>
      <c r="N9" s="13">
        <f>Február!AF40</f>
        <v>0</v>
      </c>
      <c r="O9" s="13">
        <f>Február!AG40</f>
        <v>0</v>
      </c>
      <c r="P9" s="266">
        <f t="shared" ref="P9:P22" si="4">SUM(N9:O9)</f>
        <v>0</v>
      </c>
      <c r="Q9" s="268">
        <f>Február!AI40</f>
        <v>0</v>
      </c>
      <c r="R9" s="13">
        <f>Február!AJ40</f>
        <v>0</v>
      </c>
      <c r="S9" s="15">
        <f t="shared" ref="S9:S10" si="5">SUM(Q9:R9)</f>
        <v>0</v>
      </c>
      <c r="T9" s="13">
        <f>Február!AL40</f>
        <v>0</v>
      </c>
      <c r="U9" s="13">
        <f>Február!AM40</f>
        <v>0</v>
      </c>
      <c r="V9" s="13">
        <f>Február!AN40</f>
        <v>0</v>
      </c>
      <c r="W9" s="15">
        <f>SUM(T9:V9)</f>
        <v>0</v>
      </c>
      <c r="X9" s="13">
        <f>Február!AP40</f>
        <v>0</v>
      </c>
      <c r="Y9" s="13">
        <f>Február!AQ40</f>
        <v>0</v>
      </c>
      <c r="Z9" s="13">
        <f>Február!AR40</f>
        <v>0</v>
      </c>
      <c r="AA9" s="270">
        <f>SUM(X9:Z9)</f>
        <v>0</v>
      </c>
    </row>
    <row r="10" spans="1:27" ht="28.5" customHeight="1" x14ac:dyDescent="0.25">
      <c r="A10" s="8" t="s">
        <v>150</v>
      </c>
      <c r="B10" s="13">
        <f>Március!T40</f>
        <v>0</v>
      </c>
      <c r="C10" s="13">
        <f>Március!U40</f>
        <v>0</v>
      </c>
      <c r="D10" s="15">
        <f t="shared" si="0"/>
        <v>0</v>
      </c>
      <c r="E10" s="13">
        <f>Március!W40</f>
        <v>0</v>
      </c>
      <c r="F10" s="13">
        <f>Március!X40</f>
        <v>0</v>
      </c>
      <c r="G10" s="15">
        <f t="shared" si="1"/>
        <v>0</v>
      </c>
      <c r="H10" s="13">
        <f>Március!Z40</f>
        <v>0</v>
      </c>
      <c r="I10" s="13">
        <f>Március!AA40</f>
        <v>0</v>
      </c>
      <c r="J10" s="15">
        <f t="shared" si="2"/>
        <v>0</v>
      </c>
      <c r="K10" s="13">
        <f>Március!AC40</f>
        <v>0</v>
      </c>
      <c r="L10" s="13">
        <f>Március!AD40</f>
        <v>0</v>
      </c>
      <c r="M10" s="15">
        <f t="shared" si="3"/>
        <v>0</v>
      </c>
      <c r="N10" s="13">
        <f>Március!AF40</f>
        <v>0</v>
      </c>
      <c r="O10" s="13">
        <f>Március!AG40</f>
        <v>0</v>
      </c>
      <c r="P10" s="266">
        <f t="shared" si="4"/>
        <v>0</v>
      </c>
      <c r="Q10" s="268">
        <f>Március!AI40</f>
        <v>0</v>
      </c>
      <c r="R10" s="13">
        <f>Március!AJ40</f>
        <v>0</v>
      </c>
      <c r="S10" s="15">
        <f t="shared" si="5"/>
        <v>0</v>
      </c>
      <c r="T10" s="13">
        <f>Március!AL40</f>
        <v>0</v>
      </c>
      <c r="U10" s="13">
        <f>Március!AM40</f>
        <v>0</v>
      </c>
      <c r="V10" s="13">
        <f>Március!AN40</f>
        <v>0</v>
      </c>
      <c r="W10" s="15">
        <f>SUM(T10:V10)</f>
        <v>0</v>
      </c>
      <c r="X10" s="13">
        <f>Március!AP40</f>
        <v>0</v>
      </c>
      <c r="Y10" s="13">
        <f>Március!AQ40</f>
        <v>0</v>
      </c>
      <c r="Z10" s="13">
        <f>Március!AR40</f>
        <v>0</v>
      </c>
      <c r="AA10" s="270">
        <f>SUM(X10:Z10)</f>
        <v>0</v>
      </c>
    </row>
    <row r="11" spans="1:27" ht="28.5" customHeight="1" x14ac:dyDescent="0.25">
      <c r="A11" s="146" t="s">
        <v>151</v>
      </c>
      <c r="B11" s="15">
        <f>SUM(B8:B10)</f>
        <v>0</v>
      </c>
      <c r="C11" s="15">
        <f t="shared" ref="C11:D11" si="6">SUM(C8:C10)</f>
        <v>0</v>
      </c>
      <c r="D11" s="15">
        <f t="shared" si="6"/>
        <v>0</v>
      </c>
      <c r="E11" s="15">
        <f>SUM(E8:E10)</f>
        <v>0</v>
      </c>
      <c r="F11" s="15">
        <f t="shared" ref="F11:T11" si="7">SUM(F8:F10)</f>
        <v>0</v>
      </c>
      <c r="G11" s="15">
        <f t="shared" si="7"/>
        <v>0</v>
      </c>
      <c r="H11" s="15">
        <f t="shared" si="7"/>
        <v>0</v>
      </c>
      <c r="I11" s="15">
        <f t="shared" si="7"/>
        <v>0</v>
      </c>
      <c r="J11" s="15">
        <f t="shared" si="7"/>
        <v>0</v>
      </c>
      <c r="K11" s="15">
        <f t="shared" si="7"/>
        <v>0</v>
      </c>
      <c r="L11" s="15">
        <f t="shared" si="7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266">
        <f t="shared" si="7"/>
        <v>0</v>
      </c>
      <c r="Q11" s="269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ref="U11:W11" si="8">SUM(U8:U10)</f>
        <v>0</v>
      </c>
      <c r="V11" s="15">
        <f t="shared" si="8"/>
        <v>0</v>
      </c>
      <c r="W11" s="15">
        <f t="shared" si="8"/>
        <v>0</v>
      </c>
      <c r="X11" s="15">
        <f t="shared" ref="X11:AA11" si="9">SUM(X8:X10)</f>
        <v>0</v>
      </c>
      <c r="Y11" s="15">
        <f t="shared" si="9"/>
        <v>0</v>
      </c>
      <c r="Z11" s="15">
        <f t="shared" si="9"/>
        <v>0</v>
      </c>
      <c r="AA11" s="270">
        <f t="shared" si="9"/>
        <v>0</v>
      </c>
    </row>
    <row r="12" spans="1:27" ht="28.5" customHeight="1" x14ac:dyDescent="0.25">
      <c r="A12" s="8" t="s">
        <v>152</v>
      </c>
      <c r="B12" s="13">
        <f>Április!T40</f>
        <v>0</v>
      </c>
      <c r="C12" s="13">
        <f>Április!U40</f>
        <v>0</v>
      </c>
      <c r="D12" s="15">
        <f t="shared" ref="D12:D14" si="10">SUM(B12:C12)</f>
        <v>0</v>
      </c>
      <c r="E12" s="13">
        <f>Április!W40</f>
        <v>0</v>
      </c>
      <c r="F12" s="13">
        <f>Április!X40</f>
        <v>0</v>
      </c>
      <c r="G12" s="15">
        <f t="shared" si="1"/>
        <v>0</v>
      </c>
      <c r="H12" s="13">
        <f>Április!Z40</f>
        <v>0</v>
      </c>
      <c r="I12" s="13">
        <f>Április!AA40</f>
        <v>0</v>
      </c>
      <c r="J12" s="15">
        <f t="shared" si="2"/>
        <v>0</v>
      </c>
      <c r="K12" s="13">
        <f>Április!AC40</f>
        <v>0</v>
      </c>
      <c r="L12" s="13">
        <f>Április!AD40</f>
        <v>0</v>
      </c>
      <c r="M12" s="15">
        <f t="shared" si="3"/>
        <v>0</v>
      </c>
      <c r="N12" s="13">
        <f>Április!AF40</f>
        <v>0</v>
      </c>
      <c r="O12" s="13">
        <f>Április!AG40</f>
        <v>0</v>
      </c>
      <c r="P12" s="266">
        <f t="shared" si="4"/>
        <v>0</v>
      </c>
      <c r="Q12" s="268">
        <f>Április!AI40</f>
        <v>0</v>
      </c>
      <c r="R12" s="13">
        <f>Április!AJ40</f>
        <v>0</v>
      </c>
      <c r="S12" s="15">
        <f>SUM(Q12:R12)</f>
        <v>0</v>
      </c>
      <c r="T12" s="13">
        <f>Április!AL40</f>
        <v>0</v>
      </c>
      <c r="U12" s="13">
        <f>Április!AM40</f>
        <v>0</v>
      </c>
      <c r="V12" s="13">
        <f>Április!AN40</f>
        <v>0</v>
      </c>
      <c r="W12" s="15">
        <f>SUM(T12:V12)</f>
        <v>0</v>
      </c>
      <c r="X12" s="13">
        <f>Április!AP40</f>
        <v>0</v>
      </c>
      <c r="Y12" s="13">
        <f>Április!AQ40</f>
        <v>0</v>
      </c>
      <c r="Z12" s="13">
        <f>Április!AR40</f>
        <v>0</v>
      </c>
      <c r="AA12" s="270">
        <f>SUM(X12:Z12)</f>
        <v>0</v>
      </c>
    </row>
    <row r="13" spans="1:27" ht="28.5" customHeight="1" x14ac:dyDescent="0.25">
      <c r="A13" s="8" t="s">
        <v>153</v>
      </c>
      <c r="B13" s="13">
        <f>Május!T40</f>
        <v>0</v>
      </c>
      <c r="C13" s="13">
        <f>Május!U40</f>
        <v>0</v>
      </c>
      <c r="D13" s="15">
        <f t="shared" si="10"/>
        <v>0</v>
      </c>
      <c r="E13" s="13">
        <f>Május!W40</f>
        <v>0</v>
      </c>
      <c r="F13" s="13">
        <f>Május!X40</f>
        <v>0</v>
      </c>
      <c r="G13" s="15">
        <f t="shared" si="1"/>
        <v>0</v>
      </c>
      <c r="H13" s="13">
        <f>Május!Z40</f>
        <v>0</v>
      </c>
      <c r="I13" s="13">
        <f>Május!AA40</f>
        <v>0</v>
      </c>
      <c r="J13" s="15">
        <f t="shared" si="2"/>
        <v>0</v>
      </c>
      <c r="K13" s="13">
        <f>Május!AC40</f>
        <v>0</v>
      </c>
      <c r="L13" s="13">
        <f>Május!AD40</f>
        <v>0</v>
      </c>
      <c r="M13" s="15">
        <f t="shared" si="3"/>
        <v>0</v>
      </c>
      <c r="N13" s="13">
        <f>Május!AF40</f>
        <v>0</v>
      </c>
      <c r="O13" s="13">
        <f>Május!AG40</f>
        <v>0</v>
      </c>
      <c r="P13" s="266">
        <f t="shared" si="4"/>
        <v>0</v>
      </c>
      <c r="Q13" s="268">
        <f>Május!AI40</f>
        <v>0</v>
      </c>
      <c r="R13" s="13">
        <f>Május!AJ40</f>
        <v>0</v>
      </c>
      <c r="S13" s="15">
        <f t="shared" ref="S13:S14" si="11">SUM(Q13:R13)</f>
        <v>0</v>
      </c>
      <c r="T13" s="13">
        <f>Május!AL40</f>
        <v>0</v>
      </c>
      <c r="U13" s="13">
        <f>Május!AM40</f>
        <v>0</v>
      </c>
      <c r="V13" s="13">
        <f>Május!AN40</f>
        <v>0</v>
      </c>
      <c r="W13" s="15">
        <f>SUM(T13:V13)</f>
        <v>0</v>
      </c>
      <c r="X13" s="13">
        <f>Május!AP40</f>
        <v>0</v>
      </c>
      <c r="Y13" s="13">
        <f>Május!AQ40</f>
        <v>0</v>
      </c>
      <c r="Z13" s="13">
        <f>Május!AR40</f>
        <v>0</v>
      </c>
      <c r="AA13" s="270">
        <f>SUM(X13:Z13)</f>
        <v>0</v>
      </c>
    </row>
    <row r="14" spans="1:27" ht="28.5" customHeight="1" x14ac:dyDescent="0.25">
      <c r="A14" s="8" t="s">
        <v>154</v>
      </c>
      <c r="B14" s="13">
        <f>Június!T40</f>
        <v>0</v>
      </c>
      <c r="C14" s="13">
        <f>Június!U40</f>
        <v>0</v>
      </c>
      <c r="D14" s="15">
        <f t="shared" si="10"/>
        <v>0</v>
      </c>
      <c r="E14" s="13">
        <f>Június!W40</f>
        <v>0</v>
      </c>
      <c r="F14" s="13">
        <f>Június!X40</f>
        <v>0</v>
      </c>
      <c r="G14" s="15">
        <f t="shared" si="1"/>
        <v>0</v>
      </c>
      <c r="H14" s="13">
        <f>Június!Z40</f>
        <v>0</v>
      </c>
      <c r="I14" s="13">
        <f>Június!AA40</f>
        <v>0</v>
      </c>
      <c r="J14" s="15">
        <f t="shared" si="2"/>
        <v>0</v>
      </c>
      <c r="K14" s="13">
        <f>Június!AC40</f>
        <v>0</v>
      </c>
      <c r="L14" s="13">
        <f>Június!AD40</f>
        <v>0</v>
      </c>
      <c r="M14" s="15">
        <f t="shared" si="3"/>
        <v>0</v>
      </c>
      <c r="N14" s="13">
        <f>Június!AF40</f>
        <v>0</v>
      </c>
      <c r="O14" s="13">
        <f>Június!AG40</f>
        <v>0</v>
      </c>
      <c r="P14" s="266">
        <f t="shared" si="4"/>
        <v>0</v>
      </c>
      <c r="Q14" s="268">
        <f>Június!AI40</f>
        <v>0</v>
      </c>
      <c r="R14" s="13">
        <f>Június!AJ40</f>
        <v>0</v>
      </c>
      <c r="S14" s="15">
        <f t="shared" si="11"/>
        <v>0</v>
      </c>
      <c r="T14" s="13">
        <f>Június!AL40</f>
        <v>0</v>
      </c>
      <c r="U14" s="13">
        <f>Június!AM40</f>
        <v>0</v>
      </c>
      <c r="V14" s="13">
        <f>Június!AN40</f>
        <v>0</v>
      </c>
      <c r="W14" s="15">
        <f>SUM(T14:V14)</f>
        <v>0</v>
      </c>
      <c r="X14" s="13">
        <f>Június!AP40</f>
        <v>0</v>
      </c>
      <c r="Y14" s="13">
        <f>Június!AQ40</f>
        <v>0</v>
      </c>
      <c r="Z14" s="13">
        <f>Június!AR40</f>
        <v>0</v>
      </c>
      <c r="AA14" s="270">
        <f>SUM(X14:Z14)</f>
        <v>0</v>
      </c>
    </row>
    <row r="15" spans="1:27" ht="28.5" customHeight="1" x14ac:dyDescent="0.25">
      <c r="A15" s="146" t="s">
        <v>155</v>
      </c>
      <c r="B15" s="15">
        <f>SUM(B11:B14)</f>
        <v>0</v>
      </c>
      <c r="C15" s="15">
        <f t="shared" ref="C15:D15" si="12">SUM(C11:C14)</f>
        <v>0</v>
      </c>
      <c r="D15" s="15">
        <f t="shared" si="12"/>
        <v>0</v>
      </c>
      <c r="E15" s="15">
        <f>SUM(E11:E14)</f>
        <v>0</v>
      </c>
      <c r="F15" s="15">
        <f t="shared" ref="F15:T15" si="13">SUM(F11:F14)</f>
        <v>0</v>
      </c>
      <c r="G15" s="15">
        <f t="shared" si="13"/>
        <v>0</v>
      </c>
      <c r="H15" s="15">
        <f t="shared" si="13"/>
        <v>0</v>
      </c>
      <c r="I15" s="15">
        <f t="shared" si="13"/>
        <v>0</v>
      </c>
      <c r="J15" s="15">
        <f t="shared" si="13"/>
        <v>0</v>
      </c>
      <c r="K15" s="15">
        <f t="shared" si="13"/>
        <v>0</v>
      </c>
      <c r="L15" s="15">
        <f t="shared" si="13"/>
        <v>0</v>
      </c>
      <c r="M15" s="15">
        <f t="shared" si="13"/>
        <v>0</v>
      </c>
      <c r="N15" s="15">
        <f t="shared" si="13"/>
        <v>0</v>
      </c>
      <c r="O15" s="15">
        <f t="shared" si="13"/>
        <v>0</v>
      </c>
      <c r="P15" s="266">
        <f t="shared" si="13"/>
        <v>0</v>
      </c>
      <c r="Q15" s="269">
        <f t="shared" si="13"/>
        <v>0</v>
      </c>
      <c r="R15" s="15">
        <f t="shared" si="13"/>
        <v>0</v>
      </c>
      <c r="S15" s="15">
        <f>SUM(S11:S14)</f>
        <v>0</v>
      </c>
      <c r="T15" s="15">
        <f t="shared" si="13"/>
        <v>0</v>
      </c>
      <c r="U15" s="15">
        <f t="shared" ref="U15:V15" si="14">SUM(U11:U14)</f>
        <v>0</v>
      </c>
      <c r="V15" s="15">
        <f t="shared" si="14"/>
        <v>0</v>
      </c>
      <c r="W15" s="15">
        <f>SUM(W11:W14)</f>
        <v>0</v>
      </c>
      <c r="X15" s="15">
        <f t="shared" ref="X15:Z15" si="15">SUM(X11:X14)</f>
        <v>0</v>
      </c>
      <c r="Y15" s="15">
        <f t="shared" si="15"/>
        <v>0</v>
      </c>
      <c r="Z15" s="15">
        <f t="shared" si="15"/>
        <v>0</v>
      </c>
      <c r="AA15" s="270">
        <f>SUM(AA11:AA14)</f>
        <v>0</v>
      </c>
    </row>
    <row r="16" spans="1:27" ht="28.5" customHeight="1" x14ac:dyDescent="0.25">
      <c r="A16" s="8" t="s">
        <v>156</v>
      </c>
      <c r="B16" s="13">
        <f>Július!T40</f>
        <v>0</v>
      </c>
      <c r="C16" s="13">
        <f>Július!U40</f>
        <v>0</v>
      </c>
      <c r="D16" s="15">
        <f t="shared" ref="D16:D18" si="16">SUM(B16:C16)</f>
        <v>0</v>
      </c>
      <c r="E16" s="13">
        <f>Július!W40</f>
        <v>0</v>
      </c>
      <c r="F16" s="13">
        <f>Július!X40</f>
        <v>0</v>
      </c>
      <c r="G16" s="15">
        <f t="shared" si="1"/>
        <v>0</v>
      </c>
      <c r="H16" s="13">
        <f>Július!Z40</f>
        <v>0</v>
      </c>
      <c r="I16" s="13">
        <f>Július!AA40</f>
        <v>0</v>
      </c>
      <c r="J16" s="15">
        <f t="shared" si="2"/>
        <v>0</v>
      </c>
      <c r="K16" s="13">
        <f>Július!AC40</f>
        <v>0</v>
      </c>
      <c r="L16" s="13">
        <f>Július!AD40</f>
        <v>0</v>
      </c>
      <c r="M16" s="15">
        <f t="shared" si="3"/>
        <v>0</v>
      </c>
      <c r="N16" s="13">
        <f>Július!AF40</f>
        <v>0</v>
      </c>
      <c r="O16" s="13">
        <f>Július!AG40</f>
        <v>0</v>
      </c>
      <c r="P16" s="266">
        <f t="shared" si="4"/>
        <v>0</v>
      </c>
      <c r="Q16" s="268">
        <f>Július!AI40</f>
        <v>0</v>
      </c>
      <c r="R16" s="13">
        <f>Július!AJ40</f>
        <v>0</v>
      </c>
      <c r="S16" s="15">
        <f>SUM(Q16:R16)</f>
        <v>0</v>
      </c>
      <c r="T16" s="13">
        <f>Július!AL40</f>
        <v>0</v>
      </c>
      <c r="U16" s="13">
        <f>Július!AM40</f>
        <v>0</v>
      </c>
      <c r="V16" s="13">
        <f>Július!AN40</f>
        <v>0</v>
      </c>
      <c r="W16" s="15">
        <f>SUM(T16:V16)</f>
        <v>0</v>
      </c>
      <c r="X16" s="13">
        <f>Július!AP40</f>
        <v>0</v>
      </c>
      <c r="Y16" s="13">
        <f>Július!AQ40</f>
        <v>0</v>
      </c>
      <c r="Z16" s="13">
        <f>Július!AR40</f>
        <v>0</v>
      </c>
      <c r="AA16" s="270">
        <f>SUM(X16:Z16)</f>
        <v>0</v>
      </c>
    </row>
    <row r="17" spans="1:27" ht="28.5" customHeight="1" x14ac:dyDescent="0.25">
      <c r="A17" s="8" t="s">
        <v>157</v>
      </c>
      <c r="B17" s="13">
        <f>Augusztus!T40</f>
        <v>0</v>
      </c>
      <c r="C17" s="13">
        <f>Augusztus!U40</f>
        <v>0</v>
      </c>
      <c r="D17" s="15">
        <f t="shared" si="16"/>
        <v>0</v>
      </c>
      <c r="E17" s="13">
        <f>Augusztus!W40</f>
        <v>0</v>
      </c>
      <c r="F17" s="13">
        <f>Augusztus!X40</f>
        <v>0</v>
      </c>
      <c r="G17" s="15">
        <f t="shared" si="1"/>
        <v>0</v>
      </c>
      <c r="H17" s="13">
        <f>Augusztus!Z40</f>
        <v>0</v>
      </c>
      <c r="I17" s="13">
        <f>Augusztus!AA40</f>
        <v>0</v>
      </c>
      <c r="J17" s="15">
        <f t="shared" si="2"/>
        <v>0</v>
      </c>
      <c r="K17" s="13">
        <f>Augusztus!AC40</f>
        <v>0</v>
      </c>
      <c r="L17" s="13">
        <f>Augusztus!AD40</f>
        <v>0</v>
      </c>
      <c r="M17" s="15">
        <f t="shared" si="3"/>
        <v>0</v>
      </c>
      <c r="N17" s="13">
        <f>Augusztus!AF40</f>
        <v>0</v>
      </c>
      <c r="O17" s="13">
        <f>Augusztus!AG40</f>
        <v>0</v>
      </c>
      <c r="P17" s="266">
        <f t="shared" si="4"/>
        <v>0</v>
      </c>
      <c r="Q17" s="268">
        <f>Augusztus!AI40</f>
        <v>0</v>
      </c>
      <c r="R17" s="13">
        <f>Augusztus!AJ40</f>
        <v>0</v>
      </c>
      <c r="S17" s="15">
        <f t="shared" ref="S17:S18" si="17">SUM(Q17:R17)</f>
        <v>0</v>
      </c>
      <c r="T17" s="13">
        <f>Augusztus!AL40</f>
        <v>0</v>
      </c>
      <c r="U17" s="13">
        <f>Augusztus!AM40</f>
        <v>0</v>
      </c>
      <c r="V17" s="13">
        <f>Augusztus!AN40</f>
        <v>0</v>
      </c>
      <c r="W17" s="15">
        <f>SUM(T17:V17)</f>
        <v>0</v>
      </c>
      <c r="X17" s="13">
        <f>Augusztus!AP40</f>
        <v>0</v>
      </c>
      <c r="Y17" s="13">
        <f>Augusztus!AQ40</f>
        <v>0</v>
      </c>
      <c r="Z17" s="13">
        <f>Augusztus!AR40</f>
        <v>0</v>
      </c>
      <c r="AA17" s="270">
        <f>SUM(X17:Z17)</f>
        <v>0</v>
      </c>
    </row>
    <row r="18" spans="1:27" ht="28.5" customHeight="1" x14ac:dyDescent="0.25">
      <c r="A18" s="8" t="s">
        <v>158</v>
      </c>
      <c r="B18" s="13">
        <f>Szeptember!T40</f>
        <v>0</v>
      </c>
      <c r="C18" s="13">
        <f>Szeptember!U40</f>
        <v>0</v>
      </c>
      <c r="D18" s="15">
        <f t="shared" si="16"/>
        <v>0</v>
      </c>
      <c r="E18" s="13">
        <f>Szeptember!W40</f>
        <v>0</v>
      </c>
      <c r="F18" s="13">
        <f>Szeptember!X40</f>
        <v>0</v>
      </c>
      <c r="G18" s="15">
        <f t="shared" si="1"/>
        <v>0</v>
      </c>
      <c r="H18" s="13">
        <f>Szeptember!Z40</f>
        <v>0</v>
      </c>
      <c r="I18" s="13">
        <f>Szeptember!AA40</f>
        <v>0</v>
      </c>
      <c r="J18" s="15">
        <f t="shared" si="2"/>
        <v>0</v>
      </c>
      <c r="K18" s="13">
        <f>Szeptember!AC40</f>
        <v>0</v>
      </c>
      <c r="L18" s="13">
        <f>Szeptember!AD40</f>
        <v>0</v>
      </c>
      <c r="M18" s="15">
        <f t="shared" si="3"/>
        <v>0</v>
      </c>
      <c r="N18" s="13">
        <f>Szeptember!AF40</f>
        <v>0</v>
      </c>
      <c r="O18" s="13">
        <f>Szeptember!AG40</f>
        <v>0</v>
      </c>
      <c r="P18" s="266">
        <f t="shared" si="4"/>
        <v>0</v>
      </c>
      <c r="Q18" s="268">
        <f>Szeptember!AI40</f>
        <v>0</v>
      </c>
      <c r="R18" s="13">
        <f>Szeptember!AJ40</f>
        <v>0</v>
      </c>
      <c r="S18" s="15">
        <f t="shared" si="17"/>
        <v>0</v>
      </c>
      <c r="T18" s="13">
        <f>Szeptember!AL40</f>
        <v>0</v>
      </c>
      <c r="U18" s="13">
        <f>Szeptember!AM40</f>
        <v>0</v>
      </c>
      <c r="V18" s="13">
        <f>Szeptember!AN40</f>
        <v>0</v>
      </c>
      <c r="W18" s="15">
        <f>SUM(T18:V18)</f>
        <v>0</v>
      </c>
      <c r="X18" s="13">
        <f>Szeptember!AP40</f>
        <v>0</v>
      </c>
      <c r="Y18" s="13">
        <f>Szeptember!AQ40</f>
        <v>0</v>
      </c>
      <c r="Z18" s="13">
        <f>Szeptember!AR40</f>
        <v>0</v>
      </c>
      <c r="AA18" s="270">
        <f>SUM(X18:Z18)</f>
        <v>0</v>
      </c>
    </row>
    <row r="19" spans="1:27" ht="28.5" customHeight="1" x14ac:dyDescent="0.25">
      <c r="A19" s="146" t="s">
        <v>159</v>
      </c>
      <c r="B19" s="15">
        <f>SUM(B15:B18)</f>
        <v>0</v>
      </c>
      <c r="C19" s="15">
        <f t="shared" ref="C19:D19" si="18">SUM(C15:C18)</f>
        <v>0</v>
      </c>
      <c r="D19" s="15">
        <f t="shared" si="18"/>
        <v>0</v>
      </c>
      <c r="E19" s="15">
        <f>SUM(E15:E18)</f>
        <v>0</v>
      </c>
      <c r="F19" s="15">
        <f t="shared" ref="F19:T19" si="19">SUM(F15:F18)</f>
        <v>0</v>
      </c>
      <c r="G19" s="15">
        <f t="shared" si="19"/>
        <v>0</v>
      </c>
      <c r="H19" s="15">
        <f t="shared" si="19"/>
        <v>0</v>
      </c>
      <c r="I19" s="15">
        <f t="shared" si="19"/>
        <v>0</v>
      </c>
      <c r="J19" s="15">
        <f t="shared" si="19"/>
        <v>0</v>
      </c>
      <c r="K19" s="15">
        <f t="shared" si="19"/>
        <v>0</v>
      </c>
      <c r="L19" s="15">
        <f t="shared" si="19"/>
        <v>0</v>
      </c>
      <c r="M19" s="15">
        <f t="shared" si="19"/>
        <v>0</v>
      </c>
      <c r="N19" s="15">
        <f t="shared" si="19"/>
        <v>0</v>
      </c>
      <c r="O19" s="15">
        <f t="shared" si="19"/>
        <v>0</v>
      </c>
      <c r="P19" s="266">
        <f t="shared" si="19"/>
        <v>0</v>
      </c>
      <c r="Q19" s="269">
        <f t="shared" si="19"/>
        <v>0</v>
      </c>
      <c r="R19" s="15">
        <f t="shared" si="19"/>
        <v>0</v>
      </c>
      <c r="S19" s="15">
        <f>SUM(S15:S18)</f>
        <v>0</v>
      </c>
      <c r="T19" s="15">
        <f t="shared" si="19"/>
        <v>0</v>
      </c>
      <c r="U19" s="15">
        <f t="shared" ref="U19:V19" si="20">SUM(U15:U18)</f>
        <v>0</v>
      </c>
      <c r="V19" s="15">
        <f t="shared" si="20"/>
        <v>0</v>
      </c>
      <c r="W19" s="15">
        <f>SUM(W15:W18)</f>
        <v>0</v>
      </c>
      <c r="X19" s="15">
        <f t="shared" ref="X19:Z19" si="21">SUM(X15:X18)</f>
        <v>0</v>
      </c>
      <c r="Y19" s="15">
        <f t="shared" si="21"/>
        <v>0</v>
      </c>
      <c r="Z19" s="15">
        <f t="shared" si="21"/>
        <v>0</v>
      </c>
      <c r="AA19" s="270">
        <f>SUM(AA15:AA18)</f>
        <v>0</v>
      </c>
    </row>
    <row r="20" spans="1:27" ht="28.5" customHeight="1" x14ac:dyDescent="0.25">
      <c r="A20" s="8" t="s">
        <v>160</v>
      </c>
      <c r="B20" s="13">
        <f>Október!T40</f>
        <v>0</v>
      </c>
      <c r="C20" s="13">
        <f>Október!U40</f>
        <v>0</v>
      </c>
      <c r="D20" s="15">
        <f t="shared" ref="D20:D22" si="22">SUM(B20:C20)</f>
        <v>0</v>
      </c>
      <c r="E20" s="13">
        <f>Október!W40</f>
        <v>0</v>
      </c>
      <c r="F20" s="13">
        <f>Október!X40</f>
        <v>0</v>
      </c>
      <c r="G20" s="15">
        <f t="shared" si="1"/>
        <v>0</v>
      </c>
      <c r="H20" s="13">
        <f>Október!Z40</f>
        <v>0</v>
      </c>
      <c r="I20" s="13">
        <f>Október!AA40</f>
        <v>0</v>
      </c>
      <c r="J20" s="15">
        <f t="shared" si="2"/>
        <v>0</v>
      </c>
      <c r="K20" s="13">
        <f>Október!AC40</f>
        <v>0</v>
      </c>
      <c r="L20" s="13">
        <f>Október!AD40</f>
        <v>0</v>
      </c>
      <c r="M20" s="15">
        <f t="shared" si="3"/>
        <v>0</v>
      </c>
      <c r="N20" s="13">
        <f>Október!AF40</f>
        <v>0</v>
      </c>
      <c r="O20" s="13">
        <f>Október!AG40</f>
        <v>0</v>
      </c>
      <c r="P20" s="266">
        <f t="shared" si="4"/>
        <v>0</v>
      </c>
      <c r="Q20" s="268">
        <f>Október!AI40</f>
        <v>0</v>
      </c>
      <c r="R20" s="13">
        <f>Október!AJ40</f>
        <v>0</v>
      </c>
      <c r="S20" s="15">
        <f t="shared" ref="S20:S21" si="23">SUM(Q20:R20)</f>
        <v>0</v>
      </c>
      <c r="T20" s="13">
        <f>Október!AL40</f>
        <v>0</v>
      </c>
      <c r="U20" s="13">
        <f>Október!AM40</f>
        <v>0</v>
      </c>
      <c r="V20" s="13">
        <f>Október!AN40</f>
        <v>0</v>
      </c>
      <c r="W20" s="15">
        <f>SUM(T20:V20)</f>
        <v>0</v>
      </c>
      <c r="X20" s="13">
        <f>Október!AP40</f>
        <v>0</v>
      </c>
      <c r="Y20" s="13">
        <f>Október!AQ40</f>
        <v>0</v>
      </c>
      <c r="Z20" s="13">
        <f>Október!AR40</f>
        <v>0</v>
      </c>
      <c r="AA20" s="270">
        <f>SUM(X20:Z20)</f>
        <v>0</v>
      </c>
    </row>
    <row r="21" spans="1:27" ht="28.5" customHeight="1" x14ac:dyDescent="0.25">
      <c r="A21" s="8" t="s">
        <v>161</v>
      </c>
      <c r="B21" s="13">
        <f>November!T40</f>
        <v>0</v>
      </c>
      <c r="C21" s="13">
        <f>November!U40</f>
        <v>0</v>
      </c>
      <c r="D21" s="15">
        <f t="shared" si="22"/>
        <v>0</v>
      </c>
      <c r="E21" s="13">
        <f>November!W40</f>
        <v>0</v>
      </c>
      <c r="F21" s="13">
        <f>November!X40</f>
        <v>0</v>
      </c>
      <c r="G21" s="15">
        <f t="shared" si="1"/>
        <v>0</v>
      </c>
      <c r="H21" s="13">
        <f>November!Z40</f>
        <v>0</v>
      </c>
      <c r="I21" s="13">
        <f>November!AA40</f>
        <v>0</v>
      </c>
      <c r="J21" s="15">
        <f t="shared" si="2"/>
        <v>0</v>
      </c>
      <c r="K21" s="13">
        <f>November!AC40</f>
        <v>0</v>
      </c>
      <c r="L21" s="13">
        <f>November!AD40</f>
        <v>0</v>
      </c>
      <c r="M21" s="15">
        <f t="shared" si="3"/>
        <v>0</v>
      </c>
      <c r="N21" s="13">
        <f>November!AF40</f>
        <v>0</v>
      </c>
      <c r="O21" s="13">
        <f>November!AG40</f>
        <v>0</v>
      </c>
      <c r="P21" s="266">
        <f t="shared" si="4"/>
        <v>0</v>
      </c>
      <c r="Q21" s="268">
        <f>November!AI40</f>
        <v>0</v>
      </c>
      <c r="R21" s="13">
        <f>November!AJ40</f>
        <v>0</v>
      </c>
      <c r="S21" s="15">
        <f t="shared" si="23"/>
        <v>0</v>
      </c>
      <c r="T21" s="13">
        <f>November!AL40</f>
        <v>0</v>
      </c>
      <c r="U21" s="13">
        <f>November!AM40</f>
        <v>0</v>
      </c>
      <c r="V21" s="13">
        <f>November!AN40</f>
        <v>0</v>
      </c>
      <c r="W21" s="15">
        <f>SUM(T21:V21)</f>
        <v>0</v>
      </c>
      <c r="X21" s="13">
        <f>November!AP40</f>
        <v>0</v>
      </c>
      <c r="Y21" s="13">
        <f>November!AQ40</f>
        <v>0</v>
      </c>
      <c r="Z21" s="13">
        <f>November!AR40</f>
        <v>0</v>
      </c>
      <c r="AA21" s="270">
        <f>SUM(X21:Z21)</f>
        <v>0</v>
      </c>
    </row>
    <row r="22" spans="1:27" ht="28.5" customHeight="1" x14ac:dyDescent="0.25">
      <c r="A22" s="8" t="s">
        <v>162</v>
      </c>
      <c r="B22" s="13">
        <f>December!T40</f>
        <v>0</v>
      </c>
      <c r="C22" s="13">
        <f>December!U40</f>
        <v>0</v>
      </c>
      <c r="D22" s="15">
        <f t="shared" si="22"/>
        <v>0</v>
      </c>
      <c r="E22" s="13">
        <f>December!W40</f>
        <v>0</v>
      </c>
      <c r="F22" s="13">
        <f>December!X40</f>
        <v>0</v>
      </c>
      <c r="G22" s="15">
        <f t="shared" si="1"/>
        <v>0</v>
      </c>
      <c r="H22" s="13">
        <f>December!Z40</f>
        <v>0</v>
      </c>
      <c r="I22" s="13">
        <f>December!AA40</f>
        <v>0</v>
      </c>
      <c r="J22" s="15">
        <f t="shared" si="2"/>
        <v>0</v>
      </c>
      <c r="K22" s="13">
        <f>December!AC40</f>
        <v>0</v>
      </c>
      <c r="L22" s="13">
        <f>December!AD40</f>
        <v>0</v>
      </c>
      <c r="M22" s="15">
        <f t="shared" si="3"/>
        <v>0</v>
      </c>
      <c r="N22" s="13">
        <f>December!AF40</f>
        <v>0</v>
      </c>
      <c r="O22" s="13">
        <f>December!AG40</f>
        <v>0</v>
      </c>
      <c r="P22" s="266">
        <f t="shared" si="4"/>
        <v>0</v>
      </c>
      <c r="Q22" s="268">
        <f>December!AI40</f>
        <v>0</v>
      </c>
      <c r="R22" s="13">
        <f>December!AJ40</f>
        <v>0</v>
      </c>
      <c r="S22" s="15">
        <f>SUM(Q22:R22)</f>
        <v>0</v>
      </c>
      <c r="T22" s="13">
        <f>December!AL40</f>
        <v>0</v>
      </c>
      <c r="U22" s="13">
        <f>December!AM40</f>
        <v>0</v>
      </c>
      <c r="V22" s="13">
        <f>December!AN40</f>
        <v>0</v>
      </c>
      <c r="W22" s="15">
        <f>SUM(T22:V22)</f>
        <v>0</v>
      </c>
      <c r="X22" s="13">
        <f>December!AP40</f>
        <v>0</v>
      </c>
      <c r="Y22" s="13">
        <f>December!AQ40</f>
        <v>0</v>
      </c>
      <c r="Z22" s="13">
        <f>December!AR40</f>
        <v>0</v>
      </c>
      <c r="AA22" s="270">
        <f>SUM(X22:Z22)</f>
        <v>0</v>
      </c>
    </row>
    <row r="23" spans="1:27" ht="28.5" customHeight="1" x14ac:dyDescent="0.25">
      <c r="A23" s="16" t="s">
        <v>187</v>
      </c>
      <c r="B23" s="17">
        <f>SUM(B19:B22)</f>
        <v>0</v>
      </c>
      <c r="C23" s="17">
        <f t="shared" ref="C23:D23" si="24">SUM(C19:C22)</f>
        <v>0</v>
      </c>
      <c r="D23" s="17">
        <f t="shared" si="24"/>
        <v>0</v>
      </c>
      <c r="E23" s="17">
        <f>SUM(E19:E22)</f>
        <v>0</v>
      </c>
      <c r="F23" s="17">
        <f t="shared" ref="F23:T23" si="25">SUM(F19:F22)</f>
        <v>0</v>
      </c>
      <c r="G23" s="17">
        <f t="shared" si="25"/>
        <v>0</v>
      </c>
      <c r="H23" s="17">
        <f t="shared" si="25"/>
        <v>0</v>
      </c>
      <c r="I23" s="17">
        <f t="shared" si="25"/>
        <v>0</v>
      </c>
      <c r="J23" s="17">
        <f t="shared" si="25"/>
        <v>0</v>
      </c>
      <c r="K23" s="17">
        <f t="shared" si="25"/>
        <v>0</v>
      </c>
      <c r="L23" s="17">
        <f t="shared" si="25"/>
        <v>0</v>
      </c>
      <c r="M23" s="17">
        <f t="shared" si="25"/>
        <v>0</v>
      </c>
      <c r="N23" s="17">
        <f t="shared" si="25"/>
        <v>0</v>
      </c>
      <c r="O23" s="17">
        <f t="shared" si="25"/>
        <v>0</v>
      </c>
      <c r="P23" s="267">
        <f t="shared" si="25"/>
        <v>0</v>
      </c>
      <c r="Q23" s="271">
        <f t="shared" si="25"/>
        <v>0</v>
      </c>
      <c r="R23" s="17">
        <f t="shared" si="25"/>
        <v>0</v>
      </c>
      <c r="S23" s="272">
        <f t="shared" si="25"/>
        <v>0</v>
      </c>
      <c r="T23" s="17">
        <f t="shared" si="25"/>
        <v>0</v>
      </c>
      <c r="U23" s="17">
        <f t="shared" ref="U23:W23" si="26">SUM(U19:U22)</f>
        <v>0</v>
      </c>
      <c r="V23" s="17">
        <f t="shared" si="26"/>
        <v>0</v>
      </c>
      <c r="W23" s="272">
        <f t="shared" si="26"/>
        <v>0</v>
      </c>
      <c r="X23" s="17">
        <f t="shared" ref="X23:AA23" si="27">SUM(X19:X22)</f>
        <v>0</v>
      </c>
      <c r="Y23" s="17">
        <f t="shared" si="27"/>
        <v>0</v>
      </c>
      <c r="Z23" s="17">
        <f t="shared" si="27"/>
        <v>0</v>
      </c>
      <c r="AA23" s="273">
        <f t="shared" si="27"/>
        <v>0</v>
      </c>
    </row>
    <row r="29" spans="1:27" ht="33" customHeight="1" x14ac:dyDescent="0.25">
      <c r="A29" s="477" t="s">
        <v>265</v>
      </c>
      <c r="B29" s="478"/>
      <c r="C29" s="473" t="s">
        <v>4</v>
      </c>
      <c r="D29" s="322" t="s">
        <v>149</v>
      </c>
      <c r="E29" s="322" t="s">
        <v>150</v>
      </c>
      <c r="F29" s="471" t="s">
        <v>151</v>
      </c>
      <c r="G29" s="473" t="s">
        <v>152</v>
      </c>
      <c r="H29" s="322" t="s">
        <v>153</v>
      </c>
      <c r="I29" s="322" t="s">
        <v>154</v>
      </c>
      <c r="J29" s="471" t="s">
        <v>155</v>
      </c>
      <c r="K29" s="473" t="s">
        <v>156</v>
      </c>
      <c r="L29" s="322" t="s">
        <v>157</v>
      </c>
      <c r="M29" s="322" t="s">
        <v>158</v>
      </c>
      <c r="N29" s="471" t="s">
        <v>159</v>
      </c>
      <c r="O29" s="472" t="s">
        <v>160</v>
      </c>
      <c r="P29" s="322" t="s">
        <v>161</v>
      </c>
      <c r="Q29" s="322" t="s">
        <v>162</v>
      </c>
      <c r="R29" s="469" t="s">
        <v>187</v>
      </c>
    </row>
    <row r="30" spans="1:27" ht="18" customHeight="1" x14ac:dyDescent="0.25">
      <c r="A30" s="479"/>
      <c r="B30" s="480"/>
      <c r="C30" s="473"/>
      <c r="D30" s="322"/>
      <c r="E30" s="322"/>
      <c r="F30" s="471"/>
      <c r="G30" s="473"/>
      <c r="H30" s="322"/>
      <c r="I30" s="322"/>
      <c r="J30" s="471"/>
      <c r="K30" s="473"/>
      <c r="L30" s="322"/>
      <c r="M30" s="322"/>
      <c r="N30" s="471"/>
      <c r="O30" s="472"/>
      <c r="P30" s="322"/>
      <c r="Q30" s="322"/>
      <c r="R30" s="470"/>
    </row>
    <row r="31" spans="1:27" ht="42.75" customHeight="1" x14ac:dyDescent="0.25">
      <c r="A31" s="464" t="s">
        <v>278</v>
      </c>
      <c r="B31" s="147" t="s">
        <v>9</v>
      </c>
      <c r="C31" s="18">
        <f>'Éves adatgyűjtő I. AGY62 '!I6</f>
        <v>0</v>
      </c>
      <c r="D31" s="13">
        <f>'Éves adatgyűjtő I. AGY62 '!I7</f>
        <v>0</v>
      </c>
      <c r="E31" s="13">
        <f>'Éves adatgyűjtő I. AGY62 '!I8</f>
        <v>0</v>
      </c>
      <c r="F31" s="19">
        <f>SUM(C31:E31)</f>
        <v>0</v>
      </c>
      <c r="G31" s="18">
        <f>'Éves adatgyűjtő I. AGY62 '!I10</f>
        <v>0</v>
      </c>
      <c r="H31" s="13">
        <f>'Éves adatgyűjtő I. AGY62 '!I11</f>
        <v>0</v>
      </c>
      <c r="I31" s="13">
        <f>'Éves adatgyűjtő I. AGY62 '!I12</f>
        <v>0</v>
      </c>
      <c r="J31" s="19">
        <f>SUM(F31:I31)</f>
        <v>0</v>
      </c>
      <c r="K31" s="18">
        <f>'Éves adatgyűjtő I. AGY62 '!I14</f>
        <v>0</v>
      </c>
      <c r="L31" s="13">
        <f>'Éves adatgyűjtő I. AGY62 '!I15</f>
        <v>0</v>
      </c>
      <c r="M31" s="13">
        <f>'Éves adatgyűjtő I. AGY62 '!I16</f>
        <v>0</v>
      </c>
      <c r="N31" s="19">
        <f>SUM(J31:M31)</f>
        <v>0</v>
      </c>
      <c r="O31" s="20">
        <f>'Éves adatgyűjtő I. AGY62 '!I18</f>
        <v>0</v>
      </c>
      <c r="P31" s="13">
        <f>'Éves adatgyűjtő I. AGY62 '!I19</f>
        <v>0</v>
      </c>
      <c r="Q31" s="13">
        <f>'Éves adatgyűjtő I. AGY62 '!I20</f>
        <v>0</v>
      </c>
      <c r="R31" s="153">
        <f>SUM(N31:Q31)</f>
        <v>0</v>
      </c>
    </row>
    <row r="32" spans="1:27" ht="42.75" customHeight="1" x14ac:dyDescent="0.25">
      <c r="A32" s="464"/>
      <c r="B32" s="147" t="s">
        <v>12</v>
      </c>
      <c r="C32" s="18">
        <f>'Éves adatgyűjtő I. AGY62 '!J6</f>
        <v>0</v>
      </c>
      <c r="D32" s="13">
        <f>'Éves adatgyűjtő I. AGY62 '!J7</f>
        <v>0</v>
      </c>
      <c r="E32" s="13">
        <f>'Éves adatgyűjtő I. AGY62 '!J8</f>
        <v>0</v>
      </c>
      <c r="F32" s="19">
        <f t="shared" ref="F32:F41" si="28">SUM(C32:E32)</f>
        <v>0</v>
      </c>
      <c r="G32" s="18">
        <f>'Éves adatgyűjtő I. AGY62 '!J10</f>
        <v>0</v>
      </c>
      <c r="H32" s="13">
        <f>'Éves adatgyűjtő I. AGY62 '!J11</f>
        <v>0</v>
      </c>
      <c r="I32" s="13">
        <f>'Éves adatgyűjtő I. AGY62 '!J12</f>
        <v>0</v>
      </c>
      <c r="J32" s="19">
        <f t="shared" ref="J32:J41" si="29">SUM(F32:I32)</f>
        <v>0</v>
      </c>
      <c r="K32" s="18">
        <f>'Éves adatgyűjtő I. AGY62 '!J14</f>
        <v>0</v>
      </c>
      <c r="L32" s="13">
        <f>'Éves adatgyűjtő I. AGY62 '!J15</f>
        <v>0</v>
      </c>
      <c r="M32" s="13">
        <f>'Éves adatgyűjtő I. AGY62 '!J16</f>
        <v>0</v>
      </c>
      <c r="N32" s="19">
        <f t="shared" ref="N32:N41" si="30">SUM(J32:M32)</f>
        <v>0</v>
      </c>
      <c r="O32" s="20">
        <f>'Éves adatgyűjtő I. AGY62 '!J18</f>
        <v>0</v>
      </c>
      <c r="P32" s="13">
        <f>'Éves adatgyűjtő I. AGY62 '!J19</f>
        <v>0</v>
      </c>
      <c r="Q32" s="13">
        <f>'Éves adatgyűjtő I. AGY62 '!J20</f>
        <v>0</v>
      </c>
      <c r="R32" s="153">
        <f t="shared" ref="R32:R41" si="31">SUM(N32:Q32)</f>
        <v>0</v>
      </c>
    </row>
    <row r="33" spans="1:18" ht="42.75" customHeight="1" x14ac:dyDescent="0.25">
      <c r="A33" s="464"/>
      <c r="B33" s="148" t="s">
        <v>11</v>
      </c>
      <c r="C33" s="22">
        <f>SUM(C31:C32)</f>
        <v>0</v>
      </c>
      <c r="D33" s="15">
        <f t="shared" ref="D33:R33" si="32">SUM(D31:D32)</f>
        <v>0</v>
      </c>
      <c r="E33" s="15">
        <f t="shared" si="32"/>
        <v>0</v>
      </c>
      <c r="F33" s="19">
        <f t="shared" si="32"/>
        <v>0</v>
      </c>
      <c r="G33" s="22">
        <f t="shared" si="32"/>
        <v>0</v>
      </c>
      <c r="H33" s="15">
        <f t="shared" si="32"/>
        <v>0</v>
      </c>
      <c r="I33" s="15">
        <f t="shared" si="32"/>
        <v>0</v>
      </c>
      <c r="J33" s="19">
        <f t="shared" si="32"/>
        <v>0</v>
      </c>
      <c r="K33" s="22">
        <f t="shared" si="32"/>
        <v>0</v>
      </c>
      <c r="L33" s="15">
        <f t="shared" si="32"/>
        <v>0</v>
      </c>
      <c r="M33" s="15">
        <f t="shared" si="32"/>
        <v>0</v>
      </c>
      <c r="N33" s="19">
        <f t="shared" si="32"/>
        <v>0</v>
      </c>
      <c r="O33" s="23">
        <f t="shared" si="32"/>
        <v>0</v>
      </c>
      <c r="P33" s="15">
        <f t="shared" si="32"/>
        <v>0</v>
      </c>
      <c r="Q33" s="15">
        <f t="shared" si="32"/>
        <v>0</v>
      </c>
      <c r="R33" s="153">
        <f t="shared" si="32"/>
        <v>0</v>
      </c>
    </row>
    <row r="34" spans="1:18" ht="42.75" customHeight="1" x14ac:dyDescent="0.25">
      <c r="A34" s="464" t="s">
        <v>266</v>
      </c>
      <c r="B34" s="147" t="s">
        <v>9</v>
      </c>
      <c r="C34" s="18">
        <f>'Éves adatgyűjtő III. AGY62 '!AE37</f>
        <v>0</v>
      </c>
      <c r="D34" s="13">
        <f>'Éves adatgyűjtő III. AGY62 '!AE38</f>
        <v>0</v>
      </c>
      <c r="E34" s="13">
        <f>'Éves adatgyűjtő III. AGY62 '!AE39</f>
        <v>0</v>
      </c>
      <c r="F34" s="19">
        <f t="shared" si="28"/>
        <v>0</v>
      </c>
      <c r="G34" s="18">
        <f>'Éves adatgyűjtő III. AGY62 '!AE41</f>
        <v>0</v>
      </c>
      <c r="H34" s="13">
        <f>'Éves adatgyűjtő III. AGY62 '!AE42</f>
        <v>0</v>
      </c>
      <c r="I34" s="13">
        <f>'Éves adatgyűjtő III. AGY62 '!AE43</f>
        <v>0</v>
      </c>
      <c r="J34" s="19">
        <f t="shared" si="29"/>
        <v>0</v>
      </c>
      <c r="K34" s="18">
        <f>'Éves adatgyűjtő III. AGY62 '!AE45</f>
        <v>0</v>
      </c>
      <c r="L34" s="13">
        <f>'Éves adatgyűjtő III. AGY62 '!AE46</f>
        <v>0</v>
      </c>
      <c r="M34" s="13">
        <f>'Éves adatgyűjtő III. AGY62 '!AE47</f>
        <v>0</v>
      </c>
      <c r="N34" s="19">
        <f t="shared" si="30"/>
        <v>0</v>
      </c>
      <c r="O34" s="20">
        <f>'Éves adatgyűjtő III. AGY62 '!AE49</f>
        <v>0</v>
      </c>
      <c r="P34" s="13">
        <f>'Éves adatgyűjtő III. AGY62 '!AE50</f>
        <v>0</v>
      </c>
      <c r="Q34" s="13">
        <f>'Éves adatgyűjtő III. AGY62 '!AE51</f>
        <v>0</v>
      </c>
      <c r="R34" s="153">
        <f t="shared" si="31"/>
        <v>0</v>
      </c>
    </row>
    <row r="35" spans="1:18" ht="42.75" customHeight="1" x14ac:dyDescent="0.25">
      <c r="A35" s="464"/>
      <c r="B35" s="147" t="s">
        <v>12</v>
      </c>
      <c r="C35" s="18">
        <f>'Éves adatgyűjtő III. AGY62 '!AF37</f>
        <v>0</v>
      </c>
      <c r="D35" s="13">
        <f>'Éves adatgyűjtő III. AGY62 '!AF38</f>
        <v>0</v>
      </c>
      <c r="E35" s="13">
        <f>'Éves adatgyűjtő III. AGY62 '!AF39</f>
        <v>0</v>
      </c>
      <c r="F35" s="19">
        <f t="shared" si="28"/>
        <v>0</v>
      </c>
      <c r="G35" s="18">
        <f>'Éves adatgyűjtő III. AGY62 '!AF41</f>
        <v>0</v>
      </c>
      <c r="H35" s="13">
        <f>'Éves adatgyűjtő III. AGY62 '!AF42</f>
        <v>0</v>
      </c>
      <c r="I35" s="13">
        <f>'Éves adatgyűjtő III. AGY62 '!AF43</f>
        <v>0</v>
      </c>
      <c r="J35" s="19">
        <f t="shared" si="29"/>
        <v>0</v>
      </c>
      <c r="K35" s="18">
        <f>'Éves adatgyűjtő III. AGY62 '!AF45</f>
        <v>0</v>
      </c>
      <c r="L35" s="13">
        <f>'Éves adatgyűjtő III. AGY62 '!AF46</f>
        <v>0</v>
      </c>
      <c r="M35" s="13">
        <f>'Éves adatgyűjtő III. AGY62 '!AF47</f>
        <v>0</v>
      </c>
      <c r="N35" s="19">
        <f t="shared" si="30"/>
        <v>0</v>
      </c>
      <c r="O35" s="20">
        <f>'Éves adatgyűjtő III. AGY62 '!AF49</f>
        <v>0</v>
      </c>
      <c r="P35" s="13">
        <f>'Éves adatgyűjtő III. AGY62 '!AF50</f>
        <v>0</v>
      </c>
      <c r="Q35" s="13">
        <f>'Éves adatgyűjtő III. AGY62 '!AF51</f>
        <v>0</v>
      </c>
      <c r="R35" s="153">
        <f t="shared" si="31"/>
        <v>0</v>
      </c>
    </row>
    <row r="36" spans="1:18" ht="42.75" customHeight="1" x14ac:dyDescent="0.25">
      <c r="A36" s="464"/>
      <c r="B36" s="148" t="s">
        <v>11</v>
      </c>
      <c r="C36" s="22">
        <f>SUM(C34:C35)</f>
        <v>0</v>
      </c>
      <c r="D36" s="15">
        <f t="shared" ref="D36:R36" si="33">SUM(D34:D35)</f>
        <v>0</v>
      </c>
      <c r="E36" s="15">
        <f t="shared" si="33"/>
        <v>0</v>
      </c>
      <c r="F36" s="19">
        <f>SUM(F34:F35)</f>
        <v>0</v>
      </c>
      <c r="G36" s="22">
        <f t="shared" si="33"/>
        <v>0</v>
      </c>
      <c r="H36" s="15">
        <f t="shared" si="33"/>
        <v>0</v>
      </c>
      <c r="I36" s="15">
        <f t="shared" si="33"/>
        <v>0</v>
      </c>
      <c r="J36" s="19">
        <f t="shared" si="33"/>
        <v>0</v>
      </c>
      <c r="K36" s="22">
        <f t="shared" si="33"/>
        <v>0</v>
      </c>
      <c r="L36" s="15">
        <f t="shared" si="33"/>
        <v>0</v>
      </c>
      <c r="M36" s="15">
        <f t="shared" si="33"/>
        <v>0</v>
      </c>
      <c r="N36" s="19">
        <f t="shared" si="33"/>
        <v>0</v>
      </c>
      <c r="O36" s="23">
        <f t="shared" si="33"/>
        <v>0</v>
      </c>
      <c r="P36" s="15">
        <f t="shared" si="33"/>
        <v>0</v>
      </c>
      <c r="Q36" s="15">
        <f t="shared" si="33"/>
        <v>0</v>
      </c>
      <c r="R36" s="153">
        <f t="shared" si="33"/>
        <v>0</v>
      </c>
    </row>
    <row r="37" spans="1:18" ht="42.75" customHeight="1" x14ac:dyDescent="0.25">
      <c r="A37" s="464" t="s">
        <v>267</v>
      </c>
      <c r="B37" s="147" t="s">
        <v>9</v>
      </c>
      <c r="C37" s="18">
        <f>'Éves adatgyűjtő III. AGY62 '!W61</f>
        <v>0</v>
      </c>
      <c r="D37" s="24">
        <f>'Éves adatgyűjtő III. AGY62 '!W62</f>
        <v>0</v>
      </c>
      <c r="E37" s="13">
        <f>'Éves adatgyűjtő III. AGY62 '!W63</f>
        <v>0</v>
      </c>
      <c r="F37" s="19">
        <f t="shared" si="28"/>
        <v>0</v>
      </c>
      <c r="G37" s="18">
        <f>'Éves adatgyűjtő III. AGY62 '!W65</f>
        <v>0</v>
      </c>
      <c r="H37" s="13">
        <f>'Éves adatgyűjtő III. AGY62 '!W66</f>
        <v>0</v>
      </c>
      <c r="I37" s="13">
        <f>'Éves adatgyűjtő III. AGY62 '!W67</f>
        <v>0</v>
      </c>
      <c r="J37" s="19">
        <f t="shared" si="29"/>
        <v>0</v>
      </c>
      <c r="K37" s="18">
        <f>'Éves adatgyűjtő III. AGY62 '!W69</f>
        <v>0</v>
      </c>
      <c r="L37" s="13">
        <f>'Éves adatgyűjtő III. AGY62 '!W70</f>
        <v>0</v>
      </c>
      <c r="M37" s="13">
        <f>'Éves adatgyűjtő III. AGY62 '!W71</f>
        <v>0</v>
      </c>
      <c r="N37" s="19">
        <f t="shared" si="30"/>
        <v>0</v>
      </c>
      <c r="O37" s="20">
        <f>'Éves adatgyűjtő III. AGY62 '!W73</f>
        <v>0</v>
      </c>
      <c r="P37" s="13">
        <f>'Éves adatgyűjtő III. AGY62 '!W74</f>
        <v>0</v>
      </c>
      <c r="Q37" s="13">
        <f>'Éves adatgyűjtő III. AGY62 '!W75</f>
        <v>0</v>
      </c>
      <c r="R37" s="153">
        <f t="shared" si="31"/>
        <v>0</v>
      </c>
    </row>
    <row r="38" spans="1:18" ht="42.75" customHeight="1" x14ac:dyDescent="0.25">
      <c r="A38" s="464"/>
      <c r="B38" s="147" t="s">
        <v>12</v>
      </c>
      <c r="C38" s="18">
        <f>'Éves adatgyűjtő III. AGY62 '!$X61</f>
        <v>0</v>
      </c>
      <c r="D38" s="13">
        <f>'Éves adatgyűjtő III. AGY62 '!$X62</f>
        <v>0</v>
      </c>
      <c r="E38" s="13">
        <f>'Éves adatgyűjtő III. AGY62 '!$X63</f>
        <v>0</v>
      </c>
      <c r="F38" s="19">
        <f t="shared" si="28"/>
        <v>0</v>
      </c>
      <c r="G38" s="18">
        <f>'Éves adatgyűjtő III. AGY62 '!$X65</f>
        <v>0</v>
      </c>
      <c r="H38" s="13">
        <f>'Éves adatgyűjtő III. AGY62 '!$X66</f>
        <v>0</v>
      </c>
      <c r="I38" s="13">
        <f>'Éves adatgyűjtő III. AGY62 '!$X67</f>
        <v>0</v>
      </c>
      <c r="J38" s="19">
        <f t="shared" si="29"/>
        <v>0</v>
      </c>
      <c r="K38" s="18">
        <f>'Éves adatgyűjtő III. AGY62 '!$X69</f>
        <v>0</v>
      </c>
      <c r="L38" s="13">
        <f>'Éves adatgyűjtő III. AGY62 '!$X70</f>
        <v>0</v>
      </c>
      <c r="M38" s="13">
        <f>'Éves adatgyűjtő III. AGY62 '!$X71</f>
        <v>0</v>
      </c>
      <c r="N38" s="19">
        <f t="shared" si="30"/>
        <v>0</v>
      </c>
      <c r="O38" s="20">
        <f>'Éves adatgyűjtő III. AGY62 '!$X73</f>
        <v>0</v>
      </c>
      <c r="P38" s="13">
        <f>'Éves adatgyűjtő III. AGY62 '!$X74</f>
        <v>0</v>
      </c>
      <c r="Q38" s="13">
        <f>'Éves adatgyűjtő III. AGY62 '!$X75</f>
        <v>0</v>
      </c>
      <c r="R38" s="153">
        <f t="shared" si="31"/>
        <v>0</v>
      </c>
    </row>
    <row r="39" spans="1:18" ht="42.75" customHeight="1" thickBot="1" x14ac:dyDescent="0.3">
      <c r="A39" s="465"/>
      <c r="B39" s="149" t="s">
        <v>11</v>
      </c>
      <c r="C39" s="25">
        <f>SUM(C37:C38)</f>
        <v>0</v>
      </c>
      <c r="D39" s="26">
        <f t="shared" ref="D39:R39" si="34">SUM(D37:D38)</f>
        <v>0</v>
      </c>
      <c r="E39" s="26">
        <f t="shared" si="34"/>
        <v>0</v>
      </c>
      <c r="F39" s="27">
        <f t="shared" si="34"/>
        <v>0</v>
      </c>
      <c r="G39" s="25">
        <f t="shared" si="34"/>
        <v>0</v>
      </c>
      <c r="H39" s="26">
        <f t="shared" si="34"/>
        <v>0</v>
      </c>
      <c r="I39" s="26">
        <f t="shared" si="34"/>
        <v>0</v>
      </c>
      <c r="J39" s="27">
        <f t="shared" si="34"/>
        <v>0</v>
      </c>
      <c r="K39" s="25">
        <f t="shared" si="34"/>
        <v>0</v>
      </c>
      <c r="L39" s="26">
        <f t="shared" si="34"/>
        <v>0</v>
      </c>
      <c r="M39" s="26">
        <f t="shared" si="34"/>
        <v>0</v>
      </c>
      <c r="N39" s="27">
        <f t="shared" si="34"/>
        <v>0</v>
      </c>
      <c r="O39" s="28">
        <f t="shared" si="34"/>
        <v>0</v>
      </c>
      <c r="P39" s="26">
        <f t="shared" si="34"/>
        <v>0</v>
      </c>
      <c r="Q39" s="26">
        <f t="shared" si="34"/>
        <v>0</v>
      </c>
      <c r="R39" s="154">
        <f t="shared" si="34"/>
        <v>0</v>
      </c>
    </row>
    <row r="40" spans="1:18" ht="42.75" customHeight="1" thickTop="1" x14ac:dyDescent="0.25">
      <c r="A40" s="466" t="s">
        <v>92</v>
      </c>
      <c r="B40" s="150" t="s">
        <v>9</v>
      </c>
      <c r="C40" s="29">
        <f>C31+C34+C37</f>
        <v>0</v>
      </c>
      <c r="D40" s="30">
        <f t="shared" ref="D40:E41" si="35">D31+D34+D37</f>
        <v>0</v>
      </c>
      <c r="E40" s="30">
        <f t="shared" si="35"/>
        <v>0</v>
      </c>
      <c r="F40" s="31">
        <f t="shared" si="28"/>
        <v>0</v>
      </c>
      <c r="G40" s="29">
        <f>G31+G34+G37</f>
        <v>0</v>
      </c>
      <c r="H40" s="30">
        <f t="shared" ref="H40:I41" si="36">H31+H34+H37</f>
        <v>0</v>
      </c>
      <c r="I40" s="30">
        <f t="shared" si="36"/>
        <v>0</v>
      </c>
      <c r="J40" s="31">
        <f t="shared" si="29"/>
        <v>0</v>
      </c>
      <c r="K40" s="29">
        <f>K31+K34+K37</f>
        <v>0</v>
      </c>
      <c r="L40" s="30">
        <f t="shared" ref="L40:M41" si="37">L31+L34+L37</f>
        <v>0</v>
      </c>
      <c r="M40" s="30">
        <f t="shared" si="37"/>
        <v>0</v>
      </c>
      <c r="N40" s="31">
        <f t="shared" si="30"/>
        <v>0</v>
      </c>
      <c r="O40" s="32">
        <f>O31+O34+O37</f>
        <v>0</v>
      </c>
      <c r="P40" s="30">
        <f t="shared" ref="P40:Q41" si="38">P31+P34+P37</f>
        <v>0</v>
      </c>
      <c r="Q40" s="30">
        <f t="shared" si="38"/>
        <v>0</v>
      </c>
      <c r="R40" s="155">
        <f t="shared" si="31"/>
        <v>0</v>
      </c>
    </row>
    <row r="41" spans="1:18" ht="42.75" customHeight="1" x14ac:dyDescent="0.25">
      <c r="A41" s="467"/>
      <c r="B41" s="151" t="s">
        <v>12</v>
      </c>
      <c r="C41" s="33">
        <f>C32+C35+C38</f>
        <v>0</v>
      </c>
      <c r="D41" s="21">
        <f t="shared" si="35"/>
        <v>0</v>
      </c>
      <c r="E41" s="21">
        <f t="shared" si="35"/>
        <v>0</v>
      </c>
      <c r="F41" s="34">
        <f t="shared" si="28"/>
        <v>0</v>
      </c>
      <c r="G41" s="33">
        <f>G32+G35+G38</f>
        <v>0</v>
      </c>
      <c r="H41" s="21">
        <f t="shared" si="36"/>
        <v>0</v>
      </c>
      <c r="I41" s="21">
        <f t="shared" si="36"/>
        <v>0</v>
      </c>
      <c r="J41" s="34">
        <f t="shared" si="29"/>
        <v>0</v>
      </c>
      <c r="K41" s="33">
        <f>K32+K35+K38</f>
        <v>0</v>
      </c>
      <c r="L41" s="21">
        <f t="shared" si="37"/>
        <v>0</v>
      </c>
      <c r="M41" s="21">
        <f t="shared" si="37"/>
        <v>0</v>
      </c>
      <c r="N41" s="34">
        <f t="shared" si="30"/>
        <v>0</v>
      </c>
      <c r="O41" s="35">
        <f>O32+O35+O38</f>
        <v>0</v>
      </c>
      <c r="P41" s="21">
        <f t="shared" si="38"/>
        <v>0</v>
      </c>
      <c r="Q41" s="21">
        <f t="shared" si="38"/>
        <v>0</v>
      </c>
      <c r="R41" s="153">
        <f t="shared" si="31"/>
        <v>0</v>
      </c>
    </row>
    <row r="42" spans="1:18" ht="42.75" customHeight="1" thickBot="1" x14ac:dyDescent="0.3">
      <c r="A42" s="468"/>
      <c r="B42" s="152" t="s">
        <v>11</v>
      </c>
      <c r="C42" s="36">
        <f>SUM(C40:C41)</f>
        <v>0</v>
      </c>
      <c r="D42" s="37">
        <f t="shared" ref="D42:R42" si="39">SUM(D40:D41)</f>
        <v>0</v>
      </c>
      <c r="E42" s="37">
        <f t="shared" si="39"/>
        <v>0</v>
      </c>
      <c r="F42" s="38">
        <f t="shared" si="39"/>
        <v>0</v>
      </c>
      <c r="G42" s="36">
        <f t="shared" si="39"/>
        <v>0</v>
      </c>
      <c r="H42" s="37">
        <f t="shared" si="39"/>
        <v>0</v>
      </c>
      <c r="I42" s="37">
        <f t="shared" si="39"/>
        <v>0</v>
      </c>
      <c r="J42" s="38">
        <f t="shared" si="39"/>
        <v>0</v>
      </c>
      <c r="K42" s="36">
        <f t="shared" si="39"/>
        <v>0</v>
      </c>
      <c r="L42" s="37">
        <f t="shared" si="39"/>
        <v>0</v>
      </c>
      <c r="M42" s="37">
        <f t="shared" si="39"/>
        <v>0</v>
      </c>
      <c r="N42" s="38">
        <f t="shared" si="39"/>
        <v>0</v>
      </c>
      <c r="O42" s="39">
        <f t="shared" si="39"/>
        <v>0</v>
      </c>
      <c r="P42" s="37">
        <f t="shared" si="39"/>
        <v>0</v>
      </c>
      <c r="Q42" s="37">
        <f t="shared" si="39"/>
        <v>0</v>
      </c>
      <c r="R42" s="156">
        <f t="shared" si="39"/>
        <v>0</v>
      </c>
    </row>
    <row r="43" spans="1:18" ht="15.75" thickTop="1" x14ac:dyDescent="0.25"/>
    <row r="44" spans="1:18" x14ac:dyDescent="0.25">
      <c r="A44" s="40" t="s">
        <v>268</v>
      </c>
    </row>
    <row r="45" spans="1:18" x14ac:dyDescent="0.25">
      <c r="A45" s="40" t="s">
        <v>269</v>
      </c>
    </row>
    <row r="46" spans="1:18" x14ac:dyDescent="0.25">
      <c r="A46" s="40" t="s">
        <v>270</v>
      </c>
    </row>
    <row r="47" spans="1:18" x14ac:dyDescent="0.25">
      <c r="A47" s="41"/>
    </row>
  </sheetData>
  <sheetProtection algorithmName="SHA-512" hashValue="kTuYk8VnRnEwgIFF8ggstQAaXjsckOrjYZdrvzONtaNBudBogls7V8+DXXUQH6On5sBfMrMYEwUAQwZ7g4UAcg==" saltValue="Pd/4XCJr8idin9v9dAsBhQ==" spinCount="100000" sheet="1" selectLockedCells="1"/>
  <mergeCells count="42">
    <mergeCell ref="X6:X7"/>
    <mergeCell ref="Y6:Z6"/>
    <mergeCell ref="AA6:AA7"/>
    <mergeCell ref="R6:R7"/>
    <mergeCell ref="S6:S7"/>
    <mergeCell ref="T6:T7"/>
    <mergeCell ref="U6:V6"/>
    <mergeCell ref="W6:W7"/>
    <mergeCell ref="B2:P2"/>
    <mergeCell ref="B3:D5"/>
    <mergeCell ref="Q2:AA2"/>
    <mergeCell ref="Q3:S4"/>
    <mergeCell ref="T3:AA4"/>
    <mergeCell ref="T5:W5"/>
    <mergeCell ref="X5:AA5"/>
    <mergeCell ref="N3:P5"/>
    <mergeCell ref="E3:G5"/>
    <mergeCell ref="H3:J5"/>
    <mergeCell ref="K3:M5"/>
    <mergeCell ref="M29:M30"/>
    <mergeCell ref="I29:I30"/>
    <mergeCell ref="J29:J30"/>
    <mergeCell ref="K29:K30"/>
    <mergeCell ref="L29:L30"/>
    <mergeCell ref="E29:E30"/>
    <mergeCell ref="R29:R30"/>
    <mergeCell ref="N29:N30"/>
    <mergeCell ref="O29:O30"/>
    <mergeCell ref="P29:P30"/>
    <mergeCell ref="Q29:Q30"/>
    <mergeCell ref="Q6:Q7"/>
    <mergeCell ref="A37:A39"/>
    <mergeCell ref="A40:A42"/>
    <mergeCell ref="A31:A33"/>
    <mergeCell ref="A34:A36"/>
    <mergeCell ref="H29:H30"/>
    <mergeCell ref="F29:F30"/>
    <mergeCell ref="G29:G30"/>
    <mergeCell ref="A3:A7"/>
    <mergeCell ref="A29:B30"/>
    <mergeCell ref="C29:C30"/>
    <mergeCell ref="D29:D30"/>
  </mergeCells>
  <pageMargins left="0.7" right="0.7" top="0.75" bottom="0.75" header="0.3" footer="0.3"/>
  <pageSetup paperSize="9" scale="71" orientation="landscape" r:id="rId1"/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5">
    <tabColor theme="9" tint="0.79998168889431442"/>
  </sheetPr>
  <dimension ref="A1:AK76"/>
  <sheetViews>
    <sheetView zoomScale="80" zoomScaleNormal="80" workbookViewId="0">
      <selection activeCell="J11" sqref="J11:J12"/>
    </sheetView>
  </sheetViews>
  <sheetFormatPr defaultColWidth="9.140625" defaultRowHeight="15" x14ac:dyDescent="0.25"/>
  <cols>
    <col min="1" max="1" width="24.7109375" style="157" customWidth="1"/>
    <col min="2" max="34" width="9.7109375" style="157" customWidth="1"/>
    <col min="35" max="37" width="9.7109375" style="158" customWidth="1"/>
    <col min="38" max="16384" width="9.140625" style="158"/>
  </cols>
  <sheetData>
    <row r="1" spans="1:37" ht="16.5" customHeight="1" x14ac:dyDescent="0.25">
      <c r="A1" s="556" t="s">
        <v>309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</row>
    <row r="2" spans="1:37" ht="25.5" customHeight="1" x14ac:dyDescent="0.25">
      <c r="A2" s="557" t="s">
        <v>168</v>
      </c>
      <c r="B2" s="560" t="s">
        <v>77</v>
      </c>
      <c r="C2" s="560"/>
      <c r="D2" s="561"/>
      <c r="E2" s="562" t="s">
        <v>280</v>
      </c>
      <c r="F2" s="563"/>
      <c r="G2" s="563"/>
      <c r="H2" s="564"/>
      <c r="I2" s="578" t="s">
        <v>279</v>
      </c>
      <c r="J2" s="579"/>
      <c r="K2" s="579"/>
      <c r="L2" s="579"/>
      <c r="M2" s="580"/>
      <c r="N2" s="562" t="s">
        <v>281</v>
      </c>
      <c r="O2" s="563"/>
      <c r="P2" s="563"/>
      <c r="Q2" s="563"/>
      <c r="R2" s="563"/>
      <c r="S2" s="563"/>
      <c r="T2" s="564"/>
      <c r="U2" s="570" t="s">
        <v>282</v>
      </c>
      <c r="V2" s="498"/>
      <c r="W2" s="498"/>
      <c r="X2" s="498"/>
      <c r="Y2" s="571"/>
      <c r="AI2" s="157"/>
    </row>
    <row r="3" spans="1:37" ht="20.25" customHeight="1" x14ac:dyDescent="0.25">
      <c r="A3" s="558"/>
      <c r="B3" s="560"/>
      <c r="C3" s="560"/>
      <c r="D3" s="561"/>
      <c r="E3" s="565"/>
      <c r="F3" s="566"/>
      <c r="G3" s="566"/>
      <c r="H3" s="567"/>
      <c r="I3" s="581"/>
      <c r="J3" s="582"/>
      <c r="K3" s="582"/>
      <c r="L3" s="582"/>
      <c r="M3" s="583"/>
      <c r="N3" s="565"/>
      <c r="O3" s="566"/>
      <c r="P3" s="566"/>
      <c r="Q3" s="566"/>
      <c r="R3" s="566"/>
      <c r="S3" s="566"/>
      <c r="T3" s="567"/>
      <c r="U3" s="570"/>
      <c r="V3" s="498"/>
      <c r="W3" s="498"/>
      <c r="X3" s="498"/>
      <c r="Y3" s="571"/>
      <c r="AI3" s="157"/>
    </row>
    <row r="4" spans="1:37" ht="54" customHeight="1" x14ac:dyDescent="0.25">
      <c r="A4" s="558"/>
      <c r="B4" s="560"/>
      <c r="C4" s="560"/>
      <c r="D4" s="561"/>
      <c r="E4" s="569" t="s">
        <v>78</v>
      </c>
      <c r="F4" s="572" t="s">
        <v>79</v>
      </c>
      <c r="G4" s="572" t="s">
        <v>80</v>
      </c>
      <c r="H4" s="573" t="s">
        <v>276</v>
      </c>
      <c r="I4" s="574" t="s">
        <v>81</v>
      </c>
      <c r="J4" s="568" t="s">
        <v>82</v>
      </c>
      <c r="K4" s="568" t="s">
        <v>83</v>
      </c>
      <c r="L4" s="568" t="s">
        <v>84</v>
      </c>
      <c r="M4" s="577" t="s">
        <v>275</v>
      </c>
      <c r="N4" s="569" t="s">
        <v>85</v>
      </c>
      <c r="O4" s="572" t="s">
        <v>86</v>
      </c>
      <c r="P4" s="572" t="s">
        <v>87</v>
      </c>
      <c r="Q4" s="572" t="s">
        <v>75</v>
      </c>
      <c r="R4" s="572" t="s">
        <v>88</v>
      </c>
      <c r="S4" s="572" t="s">
        <v>89</v>
      </c>
      <c r="T4" s="573" t="s">
        <v>90</v>
      </c>
      <c r="U4" s="575" t="s">
        <v>72</v>
      </c>
      <c r="V4" s="501"/>
      <c r="W4" s="501"/>
      <c r="X4" s="501"/>
      <c r="Y4" s="576"/>
      <c r="AI4" s="157"/>
    </row>
    <row r="5" spans="1:37" ht="71.25" customHeight="1" x14ac:dyDescent="0.25">
      <c r="A5" s="559"/>
      <c r="B5" s="159" t="s">
        <v>9</v>
      </c>
      <c r="C5" s="159" t="s">
        <v>12</v>
      </c>
      <c r="D5" s="160" t="s">
        <v>92</v>
      </c>
      <c r="E5" s="569"/>
      <c r="F5" s="572"/>
      <c r="G5" s="572"/>
      <c r="H5" s="573"/>
      <c r="I5" s="574"/>
      <c r="J5" s="568"/>
      <c r="K5" s="568"/>
      <c r="L5" s="568"/>
      <c r="M5" s="577"/>
      <c r="N5" s="569"/>
      <c r="O5" s="572"/>
      <c r="P5" s="572"/>
      <c r="Q5" s="572"/>
      <c r="R5" s="572"/>
      <c r="S5" s="572"/>
      <c r="T5" s="573"/>
      <c r="U5" s="161" t="s">
        <v>73</v>
      </c>
      <c r="V5" s="162" t="s">
        <v>74</v>
      </c>
      <c r="W5" s="162" t="s">
        <v>75</v>
      </c>
      <c r="X5" s="162" t="s">
        <v>76</v>
      </c>
      <c r="Y5" s="163" t="s">
        <v>90</v>
      </c>
      <c r="AI5" s="157"/>
    </row>
    <row r="6" spans="1:37" ht="23.25" customHeight="1" x14ac:dyDescent="0.25">
      <c r="A6" s="164">
        <f>V76+AD52</f>
        <v>0</v>
      </c>
      <c r="B6" s="164">
        <f t="shared" ref="B6:D6" si="0">W76+AE52</f>
        <v>0</v>
      </c>
      <c r="C6" s="164">
        <f t="shared" si="0"/>
        <v>0</v>
      </c>
      <c r="D6" s="164">
        <f t="shared" si="0"/>
        <v>0</v>
      </c>
      <c r="E6" s="164">
        <f>B29</f>
        <v>0</v>
      </c>
      <c r="F6" s="164">
        <f>F29</f>
        <v>0</v>
      </c>
      <c r="G6" s="164">
        <f>J29</f>
        <v>0</v>
      </c>
      <c r="H6" s="164">
        <f>N29</f>
        <v>0</v>
      </c>
      <c r="I6" s="164">
        <f>R29</f>
        <v>0</v>
      </c>
      <c r="J6" s="164">
        <f>V29</f>
        <v>0</v>
      </c>
      <c r="K6" s="164">
        <f>Z29</f>
        <v>0</v>
      </c>
      <c r="L6" s="164">
        <f>AD29</f>
        <v>0</v>
      </c>
      <c r="M6" s="164">
        <f>AH29</f>
        <v>0</v>
      </c>
      <c r="N6" s="164">
        <f>B52</f>
        <v>0</v>
      </c>
      <c r="O6" s="164">
        <f>F52</f>
        <v>0</v>
      </c>
      <c r="P6" s="164">
        <f>J52</f>
        <v>0</v>
      </c>
      <c r="Q6" s="164">
        <f>N52</f>
        <v>0</v>
      </c>
      <c r="R6" s="164">
        <f>R52</f>
        <v>0</v>
      </c>
      <c r="S6" s="164">
        <f>V52</f>
        <v>0</v>
      </c>
      <c r="T6" s="164">
        <f>Z52</f>
        <v>0</v>
      </c>
      <c r="U6" s="164">
        <f>B76</f>
        <v>0</v>
      </c>
      <c r="V6" s="164">
        <f>F76</f>
        <v>0</v>
      </c>
      <c r="W6" s="164">
        <f>J76</f>
        <v>0</v>
      </c>
      <c r="X6" s="164">
        <f>N76</f>
        <v>0</v>
      </c>
      <c r="Y6" s="164">
        <f>R76</f>
        <v>0</v>
      </c>
      <c r="AI6" s="157"/>
    </row>
    <row r="7" spans="1:37" ht="23.25" customHeight="1" x14ac:dyDescent="0.25"/>
    <row r="8" spans="1:37" ht="23.25" customHeight="1" x14ac:dyDescent="0.25">
      <c r="A8" s="528"/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</row>
    <row r="9" spans="1:37" s="186" customFormat="1" ht="23.25" customHeight="1" x14ac:dyDescent="0.25">
      <c r="A9" s="533" t="str">
        <f>Január!A3</f>
        <v>2024.</v>
      </c>
      <c r="B9" s="536" t="s">
        <v>169</v>
      </c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8"/>
      <c r="R9" s="530" t="s">
        <v>170</v>
      </c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2"/>
    </row>
    <row r="10" spans="1:37" s="186" customFormat="1" ht="33.75" customHeight="1" x14ac:dyDescent="0.25">
      <c r="A10" s="534"/>
      <c r="B10" s="536" t="s">
        <v>78</v>
      </c>
      <c r="C10" s="537"/>
      <c r="D10" s="537"/>
      <c r="E10" s="540"/>
      <c r="F10" s="546" t="s">
        <v>79</v>
      </c>
      <c r="G10" s="537"/>
      <c r="H10" s="537"/>
      <c r="I10" s="543"/>
      <c r="J10" s="539" t="s">
        <v>80</v>
      </c>
      <c r="K10" s="537"/>
      <c r="L10" s="537"/>
      <c r="M10" s="540"/>
      <c r="N10" s="546" t="s">
        <v>276</v>
      </c>
      <c r="O10" s="537"/>
      <c r="P10" s="537"/>
      <c r="Q10" s="538"/>
      <c r="R10" s="547" t="s">
        <v>81</v>
      </c>
      <c r="S10" s="548"/>
      <c r="T10" s="548"/>
      <c r="U10" s="549"/>
      <c r="V10" s="550" t="s">
        <v>82</v>
      </c>
      <c r="W10" s="548"/>
      <c r="X10" s="548"/>
      <c r="Y10" s="551"/>
      <c r="Z10" s="553" t="s">
        <v>83</v>
      </c>
      <c r="AA10" s="548"/>
      <c r="AB10" s="548"/>
      <c r="AC10" s="549"/>
      <c r="AD10" s="550" t="s">
        <v>84</v>
      </c>
      <c r="AE10" s="548"/>
      <c r="AF10" s="548"/>
      <c r="AG10" s="551"/>
      <c r="AH10" s="553" t="s">
        <v>275</v>
      </c>
      <c r="AI10" s="548"/>
      <c r="AJ10" s="548"/>
      <c r="AK10" s="554"/>
    </row>
    <row r="11" spans="1:37" s="186" customFormat="1" ht="23.25" customHeight="1" x14ac:dyDescent="0.25">
      <c r="A11" s="534"/>
      <c r="B11" s="541" t="s">
        <v>171</v>
      </c>
      <c r="C11" s="537" t="s">
        <v>77</v>
      </c>
      <c r="D11" s="537"/>
      <c r="E11" s="540"/>
      <c r="F11" s="542" t="s">
        <v>171</v>
      </c>
      <c r="G11" s="537" t="s">
        <v>77</v>
      </c>
      <c r="H11" s="537"/>
      <c r="I11" s="543"/>
      <c r="J11" s="544" t="s">
        <v>171</v>
      </c>
      <c r="K11" s="537" t="s">
        <v>77</v>
      </c>
      <c r="L11" s="537"/>
      <c r="M11" s="540"/>
      <c r="N11" s="542" t="s">
        <v>171</v>
      </c>
      <c r="O11" s="537" t="s">
        <v>77</v>
      </c>
      <c r="P11" s="537"/>
      <c r="Q11" s="538"/>
      <c r="R11" s="552" t="s">
        <v>171</v>
      </c>
      <c r="S11" s="548" t="s">
        <v>77</v>
      </c>
      <c r="T11" s="548"/>
      <c r="U11" s="549"/>
      <c r="V11" s="545" t="s">
        <v>171</v>
      </c>
      <c r="W11" s="548" t="s">
        <v>77</v>
      </c>
      <c r="X11" s="548"/>
      <c r="Y11" s="551"/>
      <c r="Z11" s="555" t="s">
        <v>171</v>
      </c>
      <c r="AA11" s="548" t="s">
        <v>77</v>
      </c>
      <c r="AB11" s="548"/>
      <c r="AC11" s="549"/>
      <c r="AD11" s="545" t="s">
        <v>171</v>
      </c>
      <c r="AE11" s="548" t="s">
        <v>77</v>
      </c>
      <c r="AF11" s="548"/>
      <c r="AG11" s="551"/>
      <c r="AH11" s="555" t="s">
        <v>171</v>
      </c>
      <c r="AI11" s="548" t="s">
        <v>77</v>
      </c>
      <c r="AJ11" s="548"/>
      <c r="AK11" s="554"/>
    </row>
    <row r="12" spans="1:37" s="186" customFormat="1" ht="55.5" customHeight="1" x14ac:dyDescent="0.25">
      <c r="A12" s="534"/>
      <c r="B12" s="541"/>
      <c r="C12" s="188" t="s">
        <v>9</v>
      </c>
      <c r="D12" s="188" t="s">
        <v>12</v>
      </c>
      <c r="E12" s="234" t="s">
        <v>11</v>
      </c>
      <c r="F12" s="542"/>
      <c r="G12" s="188" t="s">
        <v>9</v>
      </c>
      <c r="H12" s="188" t="s">
        <v>12</v>
      </c>
      <c r="I12" s="235" t="s">
        <v>11</v>
      </c>
      <c r="J12" s="544"/>
      <c r="K12" s="188" t="s">
        <v>9</v>
      </c>
      <c r="L12" s="188" t="s">
        <v>12</v>
      </c>
      <c r="M12" s="234" t="s">
        <v>11</v>
      </c>
      <c r="N12" s="542"/>
      <c r="O12" s="188" t="s">
        <v>9</v>
      </c>
      <c r="P12" s="188" t="s">
        <v>12</v>
      </c>
      <c r="Q12" s="236" t="s">
        <v>11</v>
      </c>
      <c r="R12" s="552"/>
      <c r="S12" s="196" t="s">
        <v>9</v>
      </c>
      <c r="T12" s="196" t="s">
        <v>12</v>
      </c>
      <c r="U12" s="234" t="s">
        <v>11</v>
      </c>
      <c r="V12" s="545"/>
      <c r="W12" s="196" t="s">
        <v>9</v>
      </c>
      <c r="X12" s="196" t="s">
        <v>12</v>
      </c>
      <c r="Y12" s="235" t="s">
        <v>11</v>
      </c>
      <c r="Z12" s="555"/>
      <c r="AA12" s="196" t="s">
        <v>9</v>
      </c>
      <c r="AB12" s="196" t="s">
        <v>12</v>
      </c>
      <c r="AC12" s="234" t="s">
        <v>11</v>
      </c>
      <c r="AD12" s="545"/>
      <c r="AE12" s="196" t="s">
        <v>9</v>
      </c>
      <c r="AF12" s="196" t="s">
        <v>12</v>
      </c>
      <c r="AG12" s="235" t="s">
        <v>11</v>
      </c>
      <c r="AH12" s="555"/>
      <c r="AI12" s="196" t="s">
        <v>9</v>
      </c>
      <c r="AJ12" s="196" t="s">
        <v>12</v>
      </c>
      <c r="AK12" s="236" t="s">
        <v>11</v>
      </c>
    </row>
    <row r="13" spans="1:37" s="186" customFormat="1" ht="23.25" customHeight="1" x14ac:dyDescent="0.25">
      <c r="A13" s="535"/>
      <c r="B13" s="189" t="s">
        <v>277</v>
      </c>
      <c r="C13" s="188" t="s">
        <v>18</v>
      </c>
      <c r="D13" s="188" t="s">
        <v>19</v>
      </c>
      <c r="E13" s="234" t="s">
        <v>20</v>
      </c>
      <c r="F13" s="190" t="s">
        <v>21</v>
      </c>
      <c r="G13" s="188" t="s">
        <v>22</v>
      </c>
      <c r="H13" s="188" t="s">
        <v>23</v>
      </c>
      <c r="I13" s="235" t="s">
        <v>24</v>
      </c>
      <c r="J13" s="191" t="s">
        <v>25</v>
      </c>
      <c r="K13" s="188" t="s">
        <v>26</v>
      </c>
      <c r="L13" s="188" t="s">
        <v>27</v>
      </c>
      <c r="M13" s="234" t="s">
        <v>28</v>
      </c>
      <c r="N13" s="190" t="s">
        <v>29</v>
      </c>
      <c r="O13" s="188" t="s">
        <v>68</v>
      </c>
      <c r="P13" s="188" t="s">
        <v>69</v>
      </c>
      <c r="Q13" s="236" t="s">
        <v>70</v>
      </c>
      <c r="R13" s="197" t="s">
        <v>172</v>
      </c>
      <c r="S13" s="196" t="s">
        <v>173</v>
      </c>
      <c r="T13" s="196" t="s">
        <v>174</v>
      </c>
      <c r="U13" s="234" t="s">
        <v>175</v>
      </c>
      <c r="V13" s="198" t="s">
        <v>176</v>
      </c>
      <c r="W13" s="196" t="s">
        <v>177</v>
      </c>
      <c r="X13" s="196" t="s">
        <v>178</v>
      </c>
      <c r="Y13" s="235" t="s">
        <v>179</v>
      </c>
      <c r="Z13" s="199" t="s">
        <v>180</v>
      </c>
      <c r="AA13" s="196" t="s">
        <v>181</v>
      </c>
      <c r="AB13" s="196" t="s">
        <v>182</v>
      </c>
      <c r="AC13" s="234" t="s">
        <v>183</v>
      </c>
      <c r="AD13" s="198" t="s">
        <v>184</v>
      </c>
      <c r="AE13" s="196" t="s">
        <v>185</v>
      </c>
      <c r="AF13" s="196" t="s">
        <v>186</v>
      </c>
      <c r="AG13" s="235" t="s">
        <v>207</v>
      </c>
      <c r="AH13" s="199" t="s">
        <v>184</v>
      </c>
      <c r="AI13" s="196" t="s">
        <v>185</v>
      </c>
      <c r="AJ13" s="196" t="s">
        <v>186</v>
      </c>
      <c r="AK13" s="236" t="s">
        <v>207</v>
      </c>
    </row>
    <row r="14" spans="1:37" s="186" customFormat="1" ht="21.75" customHeight="1" x14ac:dyDescent="0.25">
      <c r="A14" s="187" t="s">
        <v>4</v>
      </c>
      <c r="B14" s="192">
        <f>Január!$AN51</f>
        <v>0</v>
      </c>
      <c r="C14" s="193">
        <f>Január!$AN52</f>
        <v>0</v>
      </c>
      <c r="D14" s="193">
        <f>Január!$AN53</f>
        <v>0</v>
      </c>
      <c r="E14" s="229">
        <f>SUM(C14:D14)</f>
        <v>0</v>
      </c>
      <c r="F14" s="194">
        <f>Január!$AO51</f>
        <v>0</v>
      </c>
      <c r="G14" s="193">
        <f>Január!$AO52</f>
        <v>0</v>
      </c>
      <c r="H14" s="193">
        <f>Január!$AO53</f>
        <v>0</v>
      </c>
      <c r="I14" s="231">
        <f>SUM(G14:H14)</f>
        <v>0</v>
      </c>
      <c r="J14" s="195">
        <f>Január!$AP51</f>
        <v>0</v>
      </c>
      <c r="K14" s="193">
        <f>Január!$AP52</f>
        <v>0</v>
      </c>
      <c r="L14" s="193">
        <f>Január!$AP53</f>
        <v>0</v>
      </c>
      <c r="M14" s="229">
        <f>SUM(K14:L14)</f>
        <v>0</v>
      </c>
      <c r="N14" s="194">
        <f>Január!$AQ51</f>
        <v>0</v>
      </c>
      <c r="O14" s="193">
        <f>Január!$AQ52</f>
        <v>0</v>
      </c>
      <c r="P14" s="193">
        <f>Január!$AQ53</f>
        <v>0</v>
      </c>
      <c r="Q14" s="233">
        <f>SUM(O14:P14)</f>
        <v>0</v>
      </c>
      <c r="R14" s="200">
        <f>Január!$AR51</f>
        <v>0</v>
      </c>
      <c r="S14" s="201">
        <f>Január!$AR52</f>
        <v>0</v>
      </c>
      <c r="T14" s="201">
        <f>Január!$AR53</f>
        <v>0</v>
      </c>
      <c r="U14" s="229">
        <f>SUM(S14:T14)</f>
        <v>0</v>
      </c>
      <c r="V14" s="202">
        <f>Január!$AS51</f>
        <v>0</v>
      </c>
      <c r="W14" s="201">
        <f>Január!$AS52</f>
        <v>0</v>
      </c>
      <c r="X14" s="201">
        <f>Január!$AS53</f>
        <v>0</v>
      </c>
      <c r="Y14" s="231">
        <f>SUM(W14:X14)</f>
        <v>0</v>
      </c>
      <c r="Z14" s="203">
        <f>Január!$AT51</f>
        <v>0</v>
      </c>
      <c r="AA14" s="201">
        <f>Január!$AT52</f>
        <v>0</v>
      </c>
      <c r="AB14" s="201">
        <f>Január!$AT53</f>
        <v>0</v>
      </c>
      <c r="AC14" s="229">
        <f>SUM(AA14:AB14)</f>
        <v>0</v>
      </c>
      <c r="AD14" s="202">
        <f>Január!$AU51</f>
        <v>0</v>
      </c>
      <c r="AE14" s="201">
        <f>Január!$AU52</f>
        <v>0</v>
      </c>
      <c r="AF14" s="201">
        <f>Január!$AU53</f>
        <v>0</v>
      </c>
      <c r="AG14" s="231">
        <f>SUM(AE14:AF14)</f>
        <v>0</v>
      </c>
      <c r="AH14" s="203">
        <f>Január!$AV51</f>
        <v>0</v>
      </c>
      <c r="AI14" s="201">
        <f>Január!$AV52</f>
        <v>0</v>
      </c>
      <c r="AJ14" s="201">
        <f>Január!$AV53</f>
        <v>0</v>
      </c>
      <c r="AK14" s="233">
        <f>SUM(AI14:AJ14)</f>
        <v>0</v>
      </c>
    </row>
    <row r="15" spans="1:37" s="186" customFormat="1" ht="21.75" customHeight="1" x14ac:dyDescent="0.25">
      <c r="A15" s="187" t="s">
        <v>149</v>
      </c>
      <c r="B15" s="192">
        <f>Február!$AN51</f>
        <v>0</v>
      </c>
      <c r="C15" s="193">
        <f>Február!$AN52</f>
        <v>0</v>
      </c>
      <c r="D15" s="193">
        <f>Február!$AN53</f>
        <v>0</v>
      </c>
      <c r="E15" s="229">
        <f t="shared" ref="E15:E16" si="1">SUM(C15:D15)</f>
        <v>0</v>
      </c>
      <c r="F15" s="194">
        <f>Február!$AO51</f>
        <v>0</v>
      </c>
      <c r="G15" s="193">
        <f>Február!$AO52</f>
        <v>0</v>
      </c>
      <c r="H15" s="193">
        <f>Február!$AO53</f>
        <v>0</v>
      </c>
      <c r="I15" s="231">
        <f>SUM(G15:H15)</f>
        <v>0</v>
      </c>
      <c r="J15" s="195">
        <f>Február!$AP51</f>
        <v>0</v>
      </c>
      <c r="K15" s="193">
        <f>Február!$AP52</f>
        <v>0</v>
      </c>
      <c r="L15" s="193">
        <f>Február!$AP53</f>
        <v>0</v>
      </c>
      <c r="M15" s="229">
        <f>SUM(K15:L15)</f>
        <v>0</v>
      </c>
      <c r="N15" s="194">
        <f>Február!$AQ51</f>
        <v>0</v>
      </c>
      <c r="O15" s="193">
        <f>Február!$AQ52</f>
        <v>0</v>
      </c>
      <c r="P15" s="193">
        <f>Február!$AQ53</f>
        <v>0</v>
      </c>
      <c r="Q15" s="233">
        <f>SUM(O15:P15)</f>
        <v>0</v>
      </c>
      <c r="R15" s="200">
        <f>Február!$AR51</f>
        <v>0</v>
      </c>
      <c r="S15" s="201">
        <f>Február!$AR52</f>
        <v>0</v>
      </c>
      <c r="T15" s="201">
        <f>Február!$AR53</f>
        <v>0</v>
      </c>
      <c r="U15" s="229">
        <f>SUM(S15:T15)</f>
        <v>0</v>
      </c>
      <c r="V15" s="202">
        <f>Február!$AS51</f>
        <v>0</v>
      </c>
      <c r="W15" s="201">
        <f>Február!$AS52</f>
        <v>0</v>
      </c>
      <c r="X15" s="201">
        <f>Február!$AS53</f>
        <v>0</v>
      </c>
      <c r="Y15" s="231">
        <f>SUM(W15:X15)</f>
        <v>0</v>
      </c>
      <c r="Z15" s="203">
        <f>Február!$AT51</f>
        <v>0</v>
      </c>
      <c r="AA15" s="201">
        <f>Február!$AT52</f>
        <v>0</v>
      </c>
      <c r="AB15" s="201">
        <f>Február!$AT53</f>
        <v>0</v>
      </c>
      <c r="AC15" s="229">
        <f>SUM(AA15:AB15)</f>
        <v>0</v>
      </c>
      <c r="AD15" s="202">
        <f>Február!$AU51</f>
        <v>0</v>
      </c>
      <c r="AE15" s="201">
        <f>Február!$AU52</f>
        <v>0</v>
      </c>
      <c r="AF15" s="201">
        <f>Február!$AU53</f>
        <v>0</v>
      </c>
      <c r="AG15" s="231">
        <f>SUM(AE15:AF15)</f>
        <v>0</v>
      </c>
      <c r="AH15" s="203">
        <f>Február!$AV51</f>
        <v>0</v>
      </c>
      <c r="AI15" s="201">
        <f>Február!$AV52</f>
        <v>0</v>
      </c>
      <c r="AJ15" s="201">
        <f>Február!$AV53</f>
        <v>0</v>
      </c>
      <c r="AK15" s="233">
        <f>SUM(AI15:AJ15)</f>
        <v>0</v>
      </c>
    </row>
    <row r="16" spans="1:37" s="186" customFormat="1" ht="21.75" customHeight="1" x14ac:dyDescent="0.25">
      <c r="A16" s="187" t="s">
        <v>150</v>
      </c>
      <c r="B16" s="192">
        <f>Március!$AN51</f>
        <v>0</v>
      </c>
      <c r="C16" s="193">
        <f>Március!$AN52</f>
        <v>0</v>
      </c>
      <c r="D16" s="193">
        <f>Március!$AN53</f>
        <v>0</v>
      </c>
      <c r="E16" s="229">
        <f t="shared" si="1"/>
        <v>0</v>
      </c>
      <c r="F16" s="194">
        <f>Március!$AO51</f>
        <v>0</v>
      </c>
      <c r="G16" s="193">
        <f>Március!$AO52</f>
        <v>0</v>
      </c>
      <c r="H16" s="193">
        <f>Március!$AO53</f>
        <v>0</v>
      </c>
      <c r="I16" s="231">
        <f t="shared" ref="I16" si="2">SUM(G16:H16)</f>
        <v>0</v>
      </c>
      <c r="J16" s="195">
        <f>Március!$AP51</f>
        <v>0</v>
      </c>
      <c r="K16" s="193">
        <f>Március!$AP52</f>
        <v>0</v>
      </c>
      <c r="L16" s="193">
        <f>Március!$AP53</f>
        <v>0</v>
      </c>
      <c r="M16" s="229">
        <f t="shared" ref="M16" si="3">SUM(K16:L16)</f>
        <v>0</v>
      </c>
      <c r="N16" s="194">
        <f>Március!$AQ51</f>
        <v>0</v>
      </c>
      <c r="O16" s="193">
        <f>Március!$AQ52</f>
        <v>0</v>
      </c>
      <c r="P16" s="193">
        <f>Március!$AQ53</f>
        <v>0</v>
      </c>
      <c r="Q16" s="233">
        <f t="shared" ref="Q16" si="4">SUM(O16:P16)</f>
        <v>0</v>
      </c>
      <c r="R16" s="200">
        <f>Március!$AR51</f>
        <v>0</v>
      </c>
      <c r="S16" s="201">
        <f>Március!$AR52</f>
        <v>0</v>
      </c>
      <c r="T16" s="201">
        <f>Március!$AR53</f>
        <v>0</v>
      </c>
      <c r="U16" s="229">
        <f t="shared" ref="U16" si="5">SUM(S16:T16)</f>
        <v>0</v>
      </c>
      <c r="V16" s="202">
        <f>Március!$AS51</f>
        <v>0</v>
      </c>
      <c r="W16" s="201">
        <f>Március!$AS52</f>
        <v>0</v>
      </c>
      <c r="X16" s="201">
        <f>Március!$AS53</f>
        <v>0</v>
      </c>
      <c r="Y16" s="231">
        <f t="shared" ref="Y16" si="6">SUM(W16:X16)</f>
        <v>0</v>
      </c>
      <c r="Z16" s="203">
        <f>Március!$AT51</f>
        <v>0</v>
      </c>
      <c r="AA16" s="201">
        <f>Március!$AT52</f>
        <v>0</v>
      </c>
      <c r="AB16" s="201">
        <f>Március!$AT53</f>
        <v>0</v>
      </c>
      <c r="AC16" s="229">
        <f t="shared" ref="AC16" si="7">SUM(AA16:AB16)</f>
        <v>0</v>
      </c>
      <c r="AD16" s="202">
        <f>Március!$AU51</f>
        <v>0</v>
      </c>
      <c r="AE16" s="201">
        <f>Március!$AU52</f>
        <v>0</v>
      </c>
      <c r="AF16" s="201">
        <f>Március!$AU53</f>
        <v>0</v>
      </c>
      <c r="AG16" s="231">
        <f t="shared" ref="AG16" si="8">SUM(AE16:AF16)</f>
        <v>0</v>
      </c>
      <c r="AH16" s="203">
        <f>Március!$AV51</f>
        <v>0</v>
      </c>
      <c r="AI16" s="201">
        <f>Március!$AV52</f>
        <v>0</v>
      </c>
      <c r="AJ16" s="201">
        <f>Március!$AV53</f>
        <v>0</v>
      </c>
      <c r="AK16" s="233">
        <f t="shared" ref="AK16" si="9">SUM(AI16:AJ16)</f>
        <v>0</v>
      </c>
    </row>
    <row r="17" spans="1:37" s="186" customFormat="1" ht="21.75" customHeight="1" x14ac:dyDescent="0.25">
      <c r="A17" s="187" t="s">
        <v>151</v>
      </c>
      <c r="B17" s="192">
        <f>SUM(B14:B16)</f>
        <v>0</v>
      </c>
      <c r="C17" s="193">
        <f t="shared" ref="C17:AG17" si="10">SUM(C14:C16)</f>
        <v>0</v>
      </c>
      <c r="D17" s="193">
        <f t="shared" si="10"/>
        <v>0</v>
      </c>
      <c r="E17" s="229">
        <f t="shared" si="10"/>
        <v>0</v>
      </c>
      <c r="F17" s="194">
        <f t="shared" si="10"/>
        <v>0</v>
      </c>
      <c r="G17" s="193">
        <f t="shared" si="10"/>
        <v>0</v>
      </c>
      <c r="H17" s="193">
        <f t="shared" si="10"/>
        <v>0</v>
      </c>
      <c r="I17" s="231">
        <f t="shared" si="10"/>
        <v>0</v>
      </c>
      <c r="J17" s="195">
        <f t="shared" si="10"/>
        <v>0</v>
      </c>
      <c r="K17" s="193">
        <f t="shared" si="10"/>
        <v>0</v>
      </c>
      <c r="L17" s="193">
        <f t="shared" si="10"/>
        <v>0</v>
      </c>
      <c r="M17" s="229">
        <f t="shared" si="10"/>
        <v>0</v>
      </c>
      <c r="N17" s="194">
        <f t="shared" si="10"/>
        <v>0</v>
      </c>
      <c r="O17" s="193">
        <f t="shared" si="10"/>
        <v>0</v>
      </c>
      <c r="P17" s="193">
        <f t="shared" si="10"/>
        <v>0</v>
      </c>
      <c r="Q17" s="233">
        <f t="shared" si="10"/>
        <v>0</v>
      </c>
      <c r="R17" s="200">
        <f t="shared" si="10"/>
        <v>0</v>
      </c>
      <c r="S17" s="201">
        <f t="shared" si="10"/>
        <v>0</v>
      </c>
      <c r="T17" s="201">
        <f t="shared" si="10"/>
        <v>0</v>
      </c>
      <c r="U17" s="229">
        <f t="shared" si="10"/>
        <v>0</v>
      </c>
      <c r="V17" s="202">
        <f t="shared" si="10"/>
        <v>0</v>
      </c>
      <c r="W17" s="201">
        <f t="shared" si="10"/>
        <v>0</v>
      </c>
      <c r="X17" s="201">
        <f t="shared" si="10"/>
        <v>0</v>
      </c>
      <c r="Y17" s="231">
        <f t="shared" si="10"/>
        <v>0</v>
      </c>
      <c r="Z17" s="203">
        <f t="shared" si="10"/>
        <v>0</v>
      </c>
      <c r="AA17" s="201">
        <f t="shared" si="10"/>
        <v>0</v>
      </c>
      <c r="AB17" s="201">
        <f t="shared" si="10"/>
        <v>0</v>
      </c>
      <c r="AC17" s="229">
        <f t="shared" si="10"/>
        <v>0</v>
      </c>
      <c r="AD17" s="202">
        <f t="shared" si="10"/>
        <v>0</v>
      </c>
      <c r="AE17" s="201">
        <f t="shared" si="10"/>
        <v>0</v>
      </c>
      <c r="AF17" s="201">
        <f t="shared" si="10"/>
        <v>0</v>
      </c>
      <c r="AG17" s="231">
        <f t="shared" si="10"/>
        <v>0</v>
      </c>
      <c r="AH17" s="203">
        <f t="shared" ref="AH17:AK17" si="11">SUM(AH14:AH16)</f>
        <v>0</v>
      </c>
      <c r="AI17" s="201">
        <f t="shared" si="11"/>
        <v>0</v>
      </c>
      <c r="AJ17" s="201">
        <f t="shared" si="11"/>
        <v>0</v>
      </c>
      <c r="AK17" s="233">
        <f t="shared" si="11"/>
        <v>0</v>
      </c>
    </row>
    <row r="18" spans="1:37" s="186" customFormat="1" ht="21.75" customHeight="1" x14ac:dyDescent="0.25">
      <c r="A18" s="187" t="s">
        <v>152</v>
      </c>
      <c r="B18" s="192">
        <f>Április!$AN51</f>
        <v>0</v>
      </c>
      <c r="C18" s="193">
        <f>Április!$AN52</f>
        <v>0</v>
      </c>
      <c r="D18" s="193">
        <f>Április!$AN53</f>
        <v>0</v>
      </c>
      <c r="E18" s="229">
        <f>SUM(C18:D18)</f>
        <v>0</v>
      </c>
      <c r="F18" s="194">
        <f>Április!$AO51</f>
        <v>0</v>
      </c>
      <c r="G18" s="193">
        <f>Április!$AO52</f>
        <v>0</v>
      </c>
      <c r="H18" s="193">
        <f>Április!$AO53</f>
        <v>0</v>
      </c>
      <c r="I18" s="231">
        <f>SUM(G18:H18)</f>
        <v>0</v>
      </c>
      <c r="J18" s="195">
        <f>Április!$AP51</f>
        <v>0</v>
      </c>
      <c r="K18" s="193">
        <f>Április!$AP52</f>
        <v>0</v>
      </c>
      <c r="L18" s="193">
        <f>Április!$AP53</f>
        <v>0</v>
      </c>
      <c r="M18" s="229">
        <f>SUM(K18:L18)</f>
        <v>0</v>
      </c>
      <c r="N18" s="194">
        <f>Április!$AQ51</f>
        <v>0</v>
      </c>
      <c r="O18" s="193">
        <f>Április!$AQ52</f>
        <v>0</v>
      </c>
      <c r="P18" s="193">
        <f>Április!$AQ53</f>
        <v>0</v>
      </c>
      <c r="Q18" s="233">
        <f>SUM(O18:P18)</f>
        <v>0</v>
      </c>
      <c r="R18" s="200">
        <f>Április!$AR51</f>
        <v>0</v>
      </c>
      <c r="S18" s="201">
        <f>Április!$AR52</f>
        <v>0</v>
      </c>
      <c r="T18" s="201">
        <f>Április!$AR53</f>
        <v>0</v>
      </c>
      <c r="U18" s="229">
        <f>SUM(S18:T18)</f>
        <v>0</v>
      </c>
      <c r="V18" s="202">
        <f>Április!$AS51</f>
        <v>0</v>
      </c>
      <c r="W18" s="201">
        <f>Április!$AS52</f>
        <v>0</v>
      </c>
      <c r="X18" s="201">
        <f>Április!$AS53</f>
        <v>0</v>
      </c>
      <c r="Y18" s="231">
        <f>SUM(W18:X18)</f>
        <v>0</v>
      </c>
      <c r="Z18" s="203">
        <f>Április!$AT51</f>
        <v>0</v>
      </c>
      <c r="AA18" s="201">
        <f>Április!$AT52</f>
        <v>0</v>
      </c>
      <c r="AB18" s="201">
        <f>Április!$AT53</f>
        <v>0</v>
      </c>
      <c r="AC18" s="229">
        <f>SUM(AA18:AB18)</f>
        <v>0</v>
      </c>
      <c r="AD18" s="202">
        <f>Április!$AU$51</f>
        <v>0</v>
      </c>
      <c r="AE18" s="201">
        <f>Április!$AU$52</f>
        <v>0</v>
      </c>
      <c r="AF18" s="201">
        <f>Április!$AU$53</f>
        <v>0</v>
      </c>
      <c r="AG18" s="231">
        <f>SUM(AE18:AF18)</f>
        <v>0</v>
      </c>
      <c r="AH18" s="203">
        <f>Április!$AV$51</f>
        <v>0</v>
      </c>
      <c r="AI18" s="201">
        <f>Április!$AV$52</f>
        <v>0</v>
      </c>
      <c r="AJ18" s="201">
        <f>Április!$AV$53</f>
        <v>0</v>
      </c>
      <c r="AK18" s="233">
        <f>SUM(AI18:AJ18)</f>
        <v>0</v>
      </c>
    </row>
    <row r="19" spans="1:37" s="186" customFormat="1" ht="21.75" customHeight="1" x14ac:dyDescent="0.25">
      <c r="A19" s="187" t="s">
        <v>153</v>
      </c>
      <c r="B19" s="192">
        <f>Május!$AN51</f>
        <v>0</v>
      </c>
      <c r="C19" s="193">
        <f>Május!$AN52</f>
        <v>0</v>
      </c>
      <c r="D19" s="193">
        <f>Május!$AN53</f>
        <v>0</v>
      </c>
      <c r="E19" s="229">
        <f t="shared" ref="E19:E20" si="12">SUM(C19:D19)</f>
        <v>0</v>
      </c>
      <c r="F19" s="194">
        <f>Május!$AO51</f>
        <v>0</v>
      </c>
      <c r="G19" s="193">
        <f>Május!$AO52</f>
        <v>0</v>
      </c>
      <c r="H19" s="193">
        <f>Május!$AO53</f>
        <v>0</v>
      </c>
      <c r="I19" s="231">
        <f>SUM(G19:H19)</f>
        <v>0</v>
      </c>
      <c r="J19" s="195">
        <f>Május!$AP51</f>
        <v>0</v>
      </c>
      <c r="K19" s="193">
        <f>Május!$AP52</f>
        <v>0</v>
      </c>
      <c r="L19" s="193">
        <f>Május!$AP53</f>
        <v>0</v>
      </c>
      <c r="M19" s="229">
        <f>SUM(K19:L19)</f>
        <v>0</v>
      </c>
      <c r="N19" s="194">
        <f>Május!$AQ51</f>
        <v>0</v>
      </c>
      <c r="O19" s="193">
        <f>Május!$AQ52</f>
        <v>0</v>
      </c>
      <c r="P19" s="193">
        <f>Május!$AQ53</f>
        <v>0</v>
      </c>
      <c r="Q19" s="233">
        <f>SUM(O19:P19)</f>
        <v>0</v>
      </c>
      <c r="R19" s="200">
        <f>Május!$AR51</f>
        <v>0</v>
      </c>
      <c r="S19" s="201">
        <f>Május!$AR52</f>
        <v>0</v>
      </c>
      <c r="T19" s="201">
        <f>Május!$AR53</f>
        <v>0</v>
      </c>
      <c r="U19" s="229">
        <f>SUM(S19:T19)</f>
        <v>0</v>
      </c>
      <c r="V19" s="202">
        <f>Május!$AS51</f>
        <v>0</v>
      </c>
      <c r="W19" s="201">
        <f>Május!$AS52</f>
        <v>0</v>
      </c>
      <c r="X19" s="201">
        <f>Május!$AS53</f>
        <v>0</v>
      </c>
      <c r="Y19" s="231">
        <f>SUM(W19:X19)</f>
        <v>0</v>
      </c>
      <c r="Z19" s="203">
        <f>Május!$AT51</f>
        <v>0</v>
      </c>
      <c r="AA19" s="201">
        <f>Május!$AT52</f>
        <v>0</v>
      </c>
      <c r="AB19" s="201">
        <f>Május!$AT53</f>
        <v>0</v>
      </c>
      <c r="AC19" s="229">
        <f>SUM(AA19:AB19)</f>
        <v>0</v>
      </c>
      <c r="AD19" s="202">
        <f>Május!$AU$51</f>
        <v>0</v>
      </c>
      <c r="AE19" s="201">
        <f>Május!$AU$52</f>
        <v>0</v>
      </c>
      <c r="AF19" s="201">
        <f>Május!$AU$53</f>
        <v>0</v>
      </c>
      <c r="AG19" s="231">
        <f>SUM(AE19:AF19)</f>
        <v>0</v>
      </c>
      <c r="AH19" s="203">
        <f>Május!$AV$51</f>
        <v>0</v>
      </c>
      <c r="AI19" s="201">
        <f>Május!$AV$52</f>
        <v>0</v>
      </c>
      <c r="AJ19" s="201">
        <f>Május!$AV$53</f>
        <v>0</v>
      </c>
      <c r="AK19" s="233">
        <f>SUM(AI19:AJ19)</f>
        <v>0</v>
      </c>
    </row>
    <row r="20" spans="1:37" s="186" customFormat="1" ht="21.75" customHeight="1" x14ac:dyDescent="0.25">
      <c r="A20" s="187" t="s">
        <v>154</v>
      </c>
      <c r="B20" s="192">
        <f>Június!$AN51</f>
        <v>0</v>
      </c>
      <c r="C20" s="193">
        <f>Június!$AN52</f>
        <v>0</v>
      </c>
      <c r="D20" s="193">
        <f>Június!$AN53</f>
        <v>0</v>
      </c>
      <c r="E20" s="229">
        <f t="shared" si="12"/>
        <v>0</v>
      </c>
      <c r="F20" s="194">
        <f>Június!$AO51</f>
        <v>0</v>
      </c>
      <c r="G20" s="193">
        <f>Június!$AO52</f>
        <v>0</v>
      </c>
      <c r="H20" s="193">
        <f>Június!$AO53</f>
        <v>0</v>
      </c>
      <c r="I20" s="231">
        <f t="shared" ref="I20" si="13">SUM(G20:H20)</f>
        <v>0</v>
      </c>
      <c r="J20" s="195">
        <f>Június!$AP51</f>
        <v>0</v>
      </c>
      <c r="K20" s="193">
        <f>Június!$AP52</f>
        <v>0</v>
      </c>
      <c r="L20" s="193">
        <f>Június!$AP53</f>
        <v>0</v>
      </c>
      <c r="M20" s="229">
        <f t="shared" ref="M20" si="14">SUM(K20:L20)</f>
        <v>0</v>
      </c>
      <c r="N20" s="194">
        <f>Június!$AQ51</f>
        <v>0</v>
      </c>
      <c r="O20" s="193">
        <f>Június!$AQ52</f>
        <v>0</v>
      </c>
      <c r="P20" s="193">
        <f>Június!$AQ53</f>
        <v>0</v>
      </c>
      <c r="Q20" s="233">
        <f t="shared" ref="Q20" si="15">SUM(O20:P20)</f>
        <v>0</v>
      </c>
      <c r="R20" s="200">
        <f>Június!$AR51</f>
        <v>0</v>
      </c>
      <c r="S20" s="201">
        <f>Június!$AR52</f>
        <v>0</v>
      </c>
      <c r="T20" s="201">
        <f>Június!$AR53</f>
        <v>0</v>
      </c>
      <c r="U20" s="229">
        <f t="shared" ref="U20" si="16">SUM(S20:T20)</f>
        <v>0</v>
      </c>
      <c r="V20" s="202">
        <f>Június!$AS51</f>
        <v>0</v>
      </c>
      <c r="W20" s="201">
        <f>Június!$AS52</f>
        <v>0</v>
      </c>
      <c r="X20" s="201">
        <f>Június!$AS53</f>
        <v>0</v>
      </c>
      <c r="Y20" s="231">
        <f t="shared" ref="Y20" si="17">SUM(W20:X20)</f>
        <v>0</v>
      </c>
      <c r="Z20" s="203">
        <f>Június!$AT51</f>
        <v>0</v>
      </c>
      <c r="AA20" s="201">
        <f>Június!$AT52</f>
        <v>0</v>
      </c>
      <c r="AB20" s="201">
        <f>Június!$AT53</f>
        <v>0</v>
      </c>
      <c r="AC20" s="229">
        <f t="shared" ref="AC20" si="18">SUM(AA20:AB20)</f>
        <v>0</v>
      </c>
      <c r="AD20" s="202">
        <f>Június!$AU$51</f>
        <v>0</v>
      </c>
      <c r="AE20" s="201">
        <f>Június!$AU$52</f>
        <v>0</v>
      </c>
      <c r="AF20" s="201">
        <f>Június!$AU$53</f>
        <v>0</v>
      </c>
      <c r="AG20" s="231">
        <f t="shared" ref="AG20" si="19">SUM(AE20:AF20)</f>
        <v>0</v>
      </c>
      <c r="AH20" s="203">
        <f>Június!$AV$51</f>
        <v>0</v>
      </c>
      <c r="AI20" s="201">
        <f>Június!$AV$52</f>
        <v>0</v>
      </c>
      <c r="AJ20" s="201">
        <f>Június!$AV$53</f>
        <v>0</v>
      </c>
      <c r="AK20" s="233">
        <f t="shared" ref="AK20" si="20">SUM(AI20:AJ20)</f>
        <v>0</v>
      </c>
    </row>
    <row r="21" spans="1:37" s="186" customFormat="1" ht="21.75" customHeight="1" x14ac:dyDescent="0.25">
      <c r="A21" s="226" t="s">
        <v>155</v>
      </c>
      <c r="B21" s="227">
        <f>SUM(B17:B20)</f>
        <v>0</v>
      </c>
      <c r="C21" s="228">
        <f t="shared" ref="C21:AG21" si="21">SUM(C17:C20)</f>
        <v>0</v>
      </c>
      <c r="D21" s="228">
        <f t="shared" si="21"/>
        <v>0</v>
      </c>
      <c r="E21" s="229">
        <f t="shared" si="21"/>
        <v>0</v>
      </c>
      <c r="F21" s="230">
        <f t="shared" si="21"/>
        <v>0</v>
      </c>
      <c r="G21" s="228">
        <f t="shared" si="21"/>
        <v>0</v>
      </c>
      <c r="H21" s="228">
        <f t="shared" si="21"/>
        <v>0</v>
      </c>
      <c r="I21" s="231">
        <f t="shared" si="21"/>
        <v>0</v>
      </c>
      <c r="J21" s="232">
        <f t="shared" si="21"/>
        <v>0</v>
      </c>
      <c r="K21" s="228">
        <f t="shared" si="21"/>
        <v>0</v>
      </c>
      <c r="L21" s="228">
        <f t="shared" si="21"/>
        <v>0</v>
      </c>
      <c r="M21" s="229">
        <f t="shared" si="21"/>
        <v>0</v>
      </c>
      <c r="N21" s="230">
        <f t="shared" si="21"/>
        <v>0</v>
      </c>
      <c r="O21" s="228">
        <f t="shared" si="21"/>
        <v>0</v>
      </c>
      <c r="P21" s="228">
        <f t="shared" si="21"/>
        <v>0</v>
      </c>
      <c r="Q21" s="233">
        <f t="shared" si="21"/>
        <v>0</v>
      </c>
      <c r="R21" s="227">
        <f t="shared" si="21"/>
        <v>0</v>
      </c>
      <c r="S21" s="228">
        <f t="shared" si="21"/>
        <v>0</v>
      </c>
      <c r="T21" s="228">
        <f t="shared" si="21"/>
        <v>0</v>
      </c>
      <c r="U21" s="229">
        <f t="shared" si="21"/>
        <v>0</v>
      </c>
      <c r="V21" s="230">
        <f t="shared" si="21"/>
        <v>0</v>
      </c>
      <c r="W21" s="228">
        <f t="shared" si="21"/>
        <v>0</v>
      </c>
      <c r="X21" s="228">
        <f t="shared" si="21"/>
        <v>0</v>
      </c>
      <c r="Y21" s="231">
        <f t="shared" si="21"/>
        <v>0</v>
      </c>
      <c r="Z21" s="232">
        <f t="shared" si="21"/>
        <v>0</v>
      </c>
      <c r="AA21" s="228">
        <f t="shared" si="21"/>
        <v>0</v>
      </c>
      <c r="AB21" s="228">
        <f t="shared" si="21"/>
        <v>0</v>
      </c>
      <c r="AC21" s="229">
        <f t="shared" si="21"/>
        <v>0</v>
      </c>
      <c r="AD21" s="230">
        <f t="shared" si="21"/>
        <v>0</v>
      </c>
      <c r="AE21" s="228">
        <f t="shared" si="21"/>
        <v>0</v>
      </c>
      <c r="AF21" s="228">
        <f t="shared" si="21"/>
        <v>0</v>
      </c>
      <c r="AG21" s="231">
        <f t="shared" si="21"/>
        <v>0</v>
      </c>
      <c r="AH21" s="232">
        <f t="shared" ref="AH21:AK21" si="22">SUM(AH17:AH20)</f>
        <v>0</v>
      </c>
      <c r="AI21" s="228">
        <f t="shared" si="22"/>
        <v>0</v>
      </c>
      <c r="AJ21" s="228">
        <f t="shared" si="22"/>
        <v>0</v>
      </c>
      <c r="AK21" s="233">
        <f t="shared" si="22"/>
        <v>0</v>
      </c>
    </row>
    <row r="22" spans="1:37" s="186" customFormat="1" ht="21.75" customHeight="1" x14ac:dyDescent="0.25">
      <c r="A22" s="187" t="s">
        <v>156</v>
      </c>
      <c r="B22" s="192">
        <f>Július!$AN51</f>
        <v>0</v>
      </c>
      <c r="C22" s="193">
        <f>Július!$AN52</f>
        <v>0</v>
      </c>
      <c r="D22" s="193">
        <f>Július!$AN53</f>
        <v>0</v>
      </c>
      <c r="E22" s="229">
        <f>SUM(C22:D22)</f>
        <v>0</v>
      </c>
      <c r="F22" s="194">
        <f>Július!$AO51</f>
        <v>0</v>
      </c>
      <c r="G22" s="193">
        <f>Július!$AO52</f>
        <v>0</v>
      </c>
      <c r="H22" s="193">
        <f>Július!$AO53</f>
        <v>0</v>
      </c>
      <c r="I22" s="231">
        <f>SUM(G22:H22)</f>
        <v>0</v>
      </c>
      <c r="J22" s="195">
        <f>Július!$AP51</f>
        <v>0</v>
      </c>
      <c r="K22" s="193">
        <f>Július!$AP52</f>
        <v>0</v>
      </c>
      <c r="L22" s="193">
        <f>Július!$AP53</f>
        <v>0</v>
      </c>
      <c r="M22" s="229">
        <f>SUM(K22:L22)</f>
        <v>0</v>
      </c>
      <c r="N22" s="194">
        <f>Július!$AQ51</f>
        <v>0</v>
      </c>
      <c r="O22" s="193">
        <f>Július!$AQ52</f>
        <v>0</v>
      </c>
      <c r="P22" s="193">
        <f>Július!$AQ53</f>
        <v>0</v>
      </c>
      <c r="Q22" s="233">
        <f>SUM(O22:P22)</f>
        <v>0</v>
      </c>
      <c r="R22" s="200">
        <f>Július!$AR51</f>
        <v>0</v>
      </c>
      <c r="S22" s="201">
        <f>Július!$AR52</f>
        <v>0</v>
      </c>
      <c r="T22" s="201">
        <f>Július!$AR53</f>
        <v>0</v>
      </c>
      <c r="U22" s="229">
        <f>SUM(S22:T22)</f>
        <v>0</v>
      </c>
      <c r="V22" s="202">
        <f>Július!$AS51</f>
        <v>0</v>
      </c>
      <c r="W22" s="201">
        <f>Július!$AS52</f>
        <v>0</v>
      </c>
      <c r="X22" s="201">
        <f>Július!$AS53</f>
        <v>0</v>
      </c>
      <c r="Y22" s="231">
        <f>SUM(W22:X22)</f>
        <v>0</v>
      </c>
      <c r="Z22" s="203">
        <f>Július!$AT51</f>
        <v>0</v>
      </c>
      <c r="AA22" s="201">
        <f>Július!$AT52</f>
        <v>0</v>
      </c>
      <c r="AB22" s="201">
        <f>Július!$AT53</f>
        <v>0</v>
      </c>
      <c r="AC22" s="229">
        <f>SUM(AA22:AB22)</f>
        <v>0</v>
      </c>
      <c r="AD22" s="202">
        <f>Július!$AU$51</f>
        <v>0</v>
      </c>
      <c r="AE22" s="201">
        <f>Július!$AU$52</f>
        <v>0</v>
      </c>
      <c r="AF22" s="201">
        <f>Július!$AU$53</f>
        <v>0</v>
      </c>
      <c r="AG22" s="231">
        <f>SUM(AE22:AF22)</f>
        <v>0</v>
      </c>
      <c r="AH22" s="203">
        <f>Július!$AV$51</f>
        <v>0</v>
      </c>
      <c r="AI22" s="201">
        <f>Július!$AV$52</f>
        <v>0</v>
      </c>
      <c r="AJ22" s="201">
        <f>Július!$AV$53</f>
        <v>0</v>
      </c>
      <c r="AK22" s="233">
        <f>SUM(AI22:AJ22)</f>
        <v>0</v>
      </c>
    </row>
    <row r="23" spans="1:37" s="186" customFormat="1" ht="21.75" customHeight="1" x14ac:dyDescent="0.25">
      <c r="A23" s="187" t="s">
        <v>157</v>
      </c>
      <c r="B23" s="192">
        <f>Augusztus!$AN51</f>
        <v>0</v>
      </c>
      <c r="C23" s="193">
        <f>Augusztus!$AN52</f>
        <v>0</v>
      </c>
      <c r="D23" s="193">
        <f>Augusztus!$AN53</f>
        <v>0</v>
      </c>
      <c r="E23" s="229">
        <f t="shared" ref="E23:E24" si="23">SUM(C23:D23)</f>
        <v>0</v>
      </c>
      <c r="F23" s="194">
        <f>Augusztus!$AO51</f>
        <v>0</v>
      </c>
      <c r="G23" s="193">
        <f>Augusztus!$AO52</f>
        <v>0</v>
      </c>
      <c r="H23" s="193">
        <f>Augusztus!$AO53</f>
        <v>0</v>
      </c>
      <c r="I23" s="231">
        <f>SUM(G23:H23)</f>
        <v>0</v>
      </c>
      <c r="J23" s="195">
        <f>Augusztus!$AP51</f>
        <v>0</v>
      </c>
      <c r="K23" s="193">
        <f>Augusztus!$AP52</f>
        <v>0</v>
      </c>
      <c r="L23" s="193">
        <f>Augusztus!$AP53</f>
        <v>0</v>
      </c>
      <c r="M23" s="229">
        <f>SUM(K23:L23)</f>
        <v>0</v>
      </c>
      <c r="N23" s="194">
        <f>Augusztus!$AQ51</f>
        <v>0</v>
      </c>
      <c r="O23" s="193">
        <f>Augusztus!$AQ52</f>
        <v>0</v>
      </c>
      <c r="P23" s="193">
        <f>Augusztus!$AQ53</f>
        <v>0</v>
      </c>
      <c r="Q23" s="233">
        <f>SUM(O23:P23)</f>
        <v>0</v>
      </c>
      <c r="R23" s="200">
        <f>Augusztus!$AR51</f>
        <v>0</v>
      </c>
      <c r="S23" s="201">
        <f>Augusztus!$AR52</f>
        <v>0</v>
      </c>
      <c r="T23" s="201">
        <f>Augusztus!$AR53</f>
        <v>0</v>
      </c>
      <c r="U23" s="229">
        <f>SUM(S23:T23)</f>
        <v>0</v>
      </c>
      <c r="V23" s="202">
        <f>Augusztus!$AS51</f>
        <v>0</v>
      </c>
      <c r="W23" s="201">
        <f>Augusztus!$AS52</f>
        <v>0</v>
      </c>
      <c r="X23" s="201">
        <f>Augusztus!$AS53</f>
        <v>0</v>
      </c>
      <c r="Y23" s="231">
        <f>SUM(W23:X23)</f>
        <v>0</v>
      </c>
      <c r="Z23" s="203">
        <f>Augusztus!$AT51</f>
        <v>0</v>
      </c>
      <c r="AA23" s="201">
        <f>Augusztus!$AT52</f>
        <v>0</v>
      </c>
      <c r="AB23" s="201">
        <f>Augusztus!$AT53</f>
        <v>0</v>
      </c>
      <c r="AC23" s="229">
        <f>SUM(AA23:AB23)</f>
        <v>0</v>
      </c>
      <c r="AD23" s="202">
        <f>Augusztus!$AU$51</f>
        <v>0</v>
      </c>
      <c r="AE23" s="201">
        <f>Augusztus!$AU$52</f>
        <v>0</v>
      </c>
      <c r="AF23" s="201">
        <f>Augusztus!$AU$53</f>
        <v>0</v>
      </c>
      <c r="AG23" s="231">
        <f>SUM(AE23:AF23)</f>
        <v>0</v>
      </c>
      <c r="AH23" s="203">
        <f>Augusztus!$AV$51</f>
        <v>0</v>
      </c>
      <c r="AI23" s="201">
        <f>Augusztus!$AV$52</f>
        <v>0</v>
      </c>
      <c r="AJ23" s="201">
        <f>Augusztus!$AV$53</f>
        <v>0</v>
      </c>
      <c r="AK23" s="233">
        <f>SUM(AI23:AJ23)</f>
        <v>0</v>
      </c>
    </row>
    <row r="24" spans="1:37" s="186" customFormat="1" ht="21.75" customHeight="1" x14ac:dyDescent="0.25">
      <c r="A24" s="187" t="s">
        <v>158</v>
      </c>
      <c r="B24" s="192">
        <f>Szeptember!$AN51</f>
        <v>0</v>
      </c>
      <c r="C24" s="193">
        <f>Szeptember!$AN52</f>
        <v>0</v>
      </c>
      <c r="D24" s="193">
        <f>Szeptember!$AN53</f>
        <v>0</v>
      </c>
      <c r="E24" s="229">
        <f t="shared" si="23"/>
        <v>0</v>
      </c>
      <c r="F24" s="194">
        <f>Szeptember!$AO51</f>
        <v>0</v>
      </c>
      <c r="G24" s="193">
        <f>Szeptember!$AO52</f>
        <v>0</v>
      </c>
      <c r="H24" s="193">
        <f>Szeptember!$AO53</f>
        <v>0</v>
      </c>
      <c r="I24" s="231">
        <f t="shared" ref="I24" si="24">SUM(G24:H24)</f>
        <v>0</v>
      </c>
      <c r="J24" s="195">
        <f>Szeptember!$AP51</f>
        <v>0</v>
      </c>
      <c r="K24" s="193">
        <f>Szeptember!$AP52</f>
        <v>0</v>
      </c>
      <c r="L24" s="193">
        <f>Szeptember!$AP53</f>
        <v>0</v>
      </c>
      <c r="M24" s="229">
        <f t="shared" ref="M24" si="25">SUM(K24:L24)</f>
        <v>0</v>
      </c>
      <c r="N24" s="194">
        <f>Szeptember!$AQ51</f>
        <v>0</v>
      </c>
      <c r="O24" s="193">
        <f>Szeptember!$AQ52</f>
        <v>0</v>
      </c>
      <c r="P24" s="193">
        <f>Szeptember!$AQ53</f>
        <v>0</v>
      </c>
      <c r="Q24" s="233">
        <f t="shared" ref="Q24" si="26">SUM(O24:P24)</f>
        <v>0</v>
      </c>
      <c r="R24" s="200">
        <f>Szeptember!$AR51</f>
        <v>0</v>
      </c>
      <c r="S24" s="201">
        <f>Szeptember!$AR52</f>
        <v>0</v>
      </c>
      <c r="T24" s="201">
        <f>Szeptember!$AR53</f>
        <v>0</v>
      </c>
      <c r="U24" s="229">
        <f t="shared" ref="U24" si="27">SUM(S24:T24)</f>
        <v>0</v>
      </c>
      <c r="V24" s="202">
        <f>Szeptember!$AS51</f>
        <v>0</v>
      </c>
      <c r="W24" s="201">
        <f>Szeptember!$AS52</f>
        <v>0</v>
      </c>
      <c r="X24" s="201">
        <f>Szeptember!$AS53</f>
        <v>0</v>
      </c>
      <c r="Y24" s="231">
        <f t="shared" ref="Y24" si="28">SUM(W24:X24)</f>
        <v>0</v>
      </c>
      <c r="Z24" s="203">
        <f>Szeptember!$AT51</f>
        <v>0</v>
      </c>
      <c r="AA24" s="201">
        <f>Szeptember!$AT52</f>
        <v>0</v>
      </c>
      <c r="AB24" s="201">
        <f>Szeptember!$AT53</f>
        <v>0</v>
      </c>
      <c r="AC24" s="229">
        <f t="shared" ref="AC24" si="29">SUM(AA24:AB24)</f>
        <v>0</v>
      </c>
      <c r="AD24" s="202">
        <f>Szeptember!$AU$51</f>
        <v>0</v>
      </c>
      <c r="AE24" s="201">
        <f>Szeptember!$AU$52</f>
        <v>0</v>
      </c>
      <c r="AF24" s="201">
        <f>Szeptember!$AU$53</f>
        <v>0</v>
      </c>
      <c r="AG24" s="231">
        <f t="shared" ref="AG24" si="30">SUM(AE24:AF24)</f>
        <v>0</v>
      </c>
      <c r="AH24" s="203">
        <f>Szeptember!$AV$51</f>
        <v>0</v>
      </c>
      <c r="AI24" s="201">
        <f>Szeptember!$AV$52</f>
        <v>0</v>
      </c>
      <c r="AJ24" s="201">
        <f>Szeptember!$AV$53</f>
        <v>0</v>
      </c>
      <c r="AK24" s="233">
        <f t="shared" ref="AK24" si="31">SUM(AI24:AJ24)</f>
        <v>0</v>
      </c>
    </row>
    <row r="25" spans="1:37" s="186" customFormat="1" ht="24.75" customHeight="1" x14ac:dyDescent="0.25">
      <c r="A25" s="226" t="s">
        <v>159</v>
      </c>
      <c r="B25" s="227">
        <f>SUM(B21:B24)</f>
        <v>0</v>
      </c>
      <c r="C25" s="228">
        <f t="shared" ref="C25:AG25" si="32">SUM(C21:C24)</f>
        <v>0</v>
      </c>
      <c r="D25" s="228">
        <f t="shared" si="32"/>
        <v>0</v>
      </c>
      <c r="E25" s="229">
        <f t="shared" si="32"/>
        <v>0</v>
      </c>
      <c r="F25" s="230">
        <f t="shared" si="32"/>
        <v>0</v>
      </c>
      <c r="G25" s="228">
        <f t="shared" si="32"/>
        <v>0</v>
      </c>
      <c r="H25" s="228">
        <f t="shared" si="32"/>
        <v>0</v>
      </c>
      <c r="I25" s="231">
        <f t="shared" si="32"/>
        <v>0</v>
      </c>
      <c r="J25" s="232">
        <f t="shared" si="32"/>
        <v>0</v>
      </c>
      <c r="K25" s="228">
        <f t="shared" si="32"/>
        <v>0</v>
      </c>
      <c r="L25" s="228">
        <f t="shared" si="32"/>
        <v>0</v>
      </c>
      <c r="M25" s="229">
        <f t="shared" si="32"/>
        <v>0</v>
      </c>
      <c r="N25" s="230">
        <f t="shared" si="32"/>
        <v>0</v>
      </c>
      <c r="O25" s="228">
        <f t="shared" si="32"/>
        <v>0</v>
      </c>
      <c r="P25" s="228">
        <f t="shared" si="32"/>
        <v>0</v>
      </c>
      <c r="Q25" s="233">
        <f t="shared" si="32"/>
        <v>0</v>
      </c>
      <c r="R25" s="227">
        <f t="shared" si="32"/>
        <v>0</v>
      </c>
      <c r="S25" s="228">
        <f t="shared" si="32"/>
        <v>0</v>
      </c>
      <c r="T25" s="228">
        <f t="shared" si="32"/>
        <v>0</v>
      </c>
      <c r="U25" s="229">
        <f t="shared" si="32"/>
        <v>0</v>
      </c>
      <c r="V25" s="230">
        <f t="shared" si="32"/>
        <v>0</v>
      </c>
      <c r="W25" s="228">
        <f t="shared" si="32"/>
        <v>0</v>
      </c>
      <c r="X25" s="228">
        <f t="shared" si="32"/>
        <v>0</v>
      </c>
      <c r="Y25" s="231">
        <f t="shared" si="32"/>
        <v>0</v>
      </c>
      <c r="Z25" s="232">
        <f t="shared" si="32"/>
        <v>0</v>
      </c>
      <c r="AA25" s="228">
        <f t="shared" si="32"/>
        <v>0</v>
      </c>
      <c r="AB25" s="228">
        <f t="shared" si="32"/>
        <v>0</v>
      </c>
      <c r="AC25" s="229">
        <f t="shared" si="32"/>
        <v>0</v>
      </c>
      <c r="AD25" s="230">
        <f t="shared" si="32"/>
        <v>0</v>
      </c>
      <c r="AE25" s="228">
        <f t="shared" si="32"/>
        <v>0</v>
      </c>
      <c r="AF25" s="228">
        <f t="shared" si="32"/>
        <v>0</v>
      </c>
      <c r="AG25" s="231">
        <f t="shared" si="32"/>
        <v>0</v>
      </c>
      <c r="AH25" s="232">
        <f t="shared" ref="AH25:AK25" si="33">SUM(AH21:AH24)</f>
        <v>0</v>
      </c>
      <c r="AI25" s="228">
        <f t="shared" si="33"/>
        <v>0</v>
      </c>
      <c r="AJ25" s="228">
        <f t="shared" si="33"/>
        <v>0</v>
      </c>
      <c r="AK25" s="233">
        <f t="shared" si="33"/>
        <v>0</v>
      </c>
    </row>
    <row r="26" spans="1:37" s="186" customFormat="1" ht="21.75" customHeight="1" x14ac:dyDescent="0.25">
      <c r="A26" s="187" t="s">
        <v>160</v>
      </c>
      <c r="B26" s="192">
        <f>Október!$AN51</f>
        <v>0</v>
      </c>
      <c r="C26" s="193">
        <f>Október!$AN52</f>
        <v>0</v>
      </c>
      <c r="D26" s="193">
        <f>Október!$AN53</f>
        <v>0</v>
      </c>
      <c r="E26" s="229">
        <f>SUM(C26:D26)</f>
        <v>0</v>
      </c>
      <c r="F26" s="194">
        <f>Október!$AO51</f>
        <v>0</v>
      </c>
      <c r="G26" s="193">
        <f>Október!$AO52</f>
        <v>0</v>
      </c>
      <c r="H26" s="193">
        <f>Október!$AO53</f>
        <v>0</v>
      </c>
      <c r="I26" s="231">
        <f>SUM(G26:H26)</f>
        <v>0</v>
      </c>
      <c r="J26" s="195">
        <f>Október!$AP51</f>
        <v>0</v>
      </c>
      <c r="K26" s="193">
        <f>Október!$AP52</f>
        <v>0</v>
      </c>
      <c r="L26" s="193">
        <f>Október!$AP53</f>
        <v>0</v>
      </c>
      <c r="M26" s="229">
        <f>SUM(K26:L26)</f>
        <v>0</v>
      </c>
      <c r="N26" s="194">
        <f>Október!$AQ51</f>
        <v>0</v>
      </c>
      <c r="O26" s="193">
        <f>Október!$AQ52</f>
        <v>0</v>
      </c>
      <c r="P26" s="193">
        <f>Október!$AQ53</f>
        <v>0</v>
      </c>
      <c r="Q26" s="233">
        <f>SUM(O26:P26)</f>
        <v>0</v>
      </c>
      <c r="R26" s="200">
        <f>Október!$AR51</f>
        <v>0</v>
      </c>
      <c r="S26" s="201">
        <f>Október!$AR52</f>
        <v>0</v>
      </c>
      <c r="T26" s="201">
        <f>Október!$AR53</f>
        <v>0</v>
      </c>
      <c r="U26" s="229">
        <f>SUM(S26:T26)</f>
        <v>0</v>
      </c>
      <c r="V26" s="202">
        <f>Október!$AS51</f>
        <v>0</v>
      </c>
      <c r="W26" s="201">
        <f>Október!$AS52</f>
        <v>0</v>
      </c>
      <c r="X26" s="201">
        <f>Október!$AS53</f>
        <v>0</v>
      </c>
      <c r="Y26" s="231">
        <f>SUM(W26:X26)</f>
        <v>0</v>
      </c>
      <c r="Z26" s="203">
        <f>Október!$AT51</f>
        <v>0</v>
      </c>
      <c r="AA26" s="201">
        <f>Október!$AT52</f>
        <v>0</v>
      </c>
      <c r="AB26" s="201">
        <f>Október!$AT53</f>
        <v>0</v>
      </c>
      <c r="AC26" s="229">
        <f>SUM(AA26:AB26)</f>
        <v>0</v>
      </c>
      <c r="AD26" s="202">
        <f>Október!$AU$51</f>
        <v>0</v>
      </c>
      <c r="AE26" s="201">
        <f>Október!$AU$52</f>
        <v>0</v>
      </c>
      <c r="AF26" s="201">
        <f>Október!$AU$53</f>
        <v>0</v>
      </c>
      <c r="AG26" s="231">
        <f>SUM(AE26:AF26)</f>
        <v>0</v>
      </c>
      <c r="AH26" s="203">
        <f>Október!$AV$51</f>
        <v>0</v>
      </c>
      <c r="AI26" s="201">
        <f>Október!$AV$52</f>
        <v>0</v>
      </c>
      <c r="AJ26" s="201">
        <f>Október!$AV$53</f>
        <v>0</v>
      </c>
      <c r="AK26" s="233">
        <f>SUM(AI26:AJ26)</f>
        <v>0</v>
      </c>
    </row>
    <row r="27" spans="1:37" s="186" customFormat="1" ht="21.75" customHeight="1" x14ac:dyDescent="0.25">
      <c r="A27" s="187" t="s">
        <v>161</v>
      </c>
      <c r="B27" s="192">
        <f>November!$AN51</f>
        <v>0</v>
      </c>
      <c r="C27" s="193">
        <f>November!$AN52</f>
        <v>0</v>
      </c>
      <c r="D27" s="193">
        <f>November!$AN53</f>
        <v>0</v>
      </c>
      <c r="E27" s="229">
        <f t="shared" ref="E27:E28" si="34">SUM(C27:D27)</f>
        <v>0</v>
      </c>
      <c r="F27" s="194">
        <f>November!$AO51</f>
        <v>0</v>
      </c>
      <c r="G27" s="193">
        <f>November!$AO52</f>
        <v>0</v>
      </c>
      <c r="H27" s="193">
        <f>November!$AO53</f>
        <v>0</v>
      </c>
      <c r="I27" s="231">
        <f>SUM(G27:H27)</f>
        <v>0</v>
      </c>
      <c r="J27" s="195">
        <f>November!$AP51</f>
        <v>0</v>
      </c>
      <c r="K27" s="193">
        <f>November!$AP52</f>
        <v>0</v>
      </c>
      <c r="L27" s="193">
        <f>November!$AP53</f>
        <v>0</v>
      </c>
      <c r="M27" s="229">
        <f>SUM(K27:L27)</f>
        <v>0</v>
      </c>
      <c r="N27" s="194">
        <f>November!$AQ51</f>
        <v>0</v>
      </c>
      <c r="O27" s="193">
        <f>November!$AQ52</f>
        <v>0</v>
      </c>
      <c r="P27" s="193">
        <f>November!$AQ53</f>
        <v>0</v>
      </c>
      <c r="Q27" s="233">
        <f>SUM(O27:P27)</f>
        <v>0</v>
      </c>
      <c r="R27" s="200">
        <f>November!$AR51</f>
        <v>0</v>
      </c>
      <c r="S27" s="201">
        <f>November!$AR52</f>
        <v>0</v>
      </c>
      <c r="T27" s="201">
        <f>November!$AR53</f>
        <v>0</v>
      </c>
      <c r="U27" s="229">
        <f>SUM(S27:T27)</f>
        <v>0</v>
      </c>
      <c r="V27" s="202">
        <f>November!$AS51</f>
        <v>0</v>
      </c>
      <c r="W27" s="201">
        <f>November!$AS52</f>
        <v>0</v>
      </c>
      <c r="X27" s="201">
        <f>November!$AS53</f>
        <v>0</v>
      </c>
      <c r="Y27" s="231">
        <f>SUM(W27:X27)</f>
        <v>0</v>
      </c>
      <c r="Z27" s="203">
        <f>November!$AT51</f>
        <v>0</v>
      </c>
      <c r="AA27" s="201">
        <f>November!$AT52</f>
        <v>0</v>
      </c>
      <c r="AB27" s="201">
        <f>November!$AT53</f>
        <v>0</v>
      </c>
      <c r="AC27" s="229">
        <f>SUM(AA27:AB27)</f>
        <v>0</v>
      </c>
      <c r="AD27" s="202">
        <f>November!$AU$51</f>
        <v>0</v>
      </c>
      <c r="AE27" s="201">
        <f>November!$AU$52</f>
        <v>0</v>
      </c>
      <c r="AF27" s="201">
        <f>November!$AU$53</f>
        <v>0</v>
      </c>
      <c r="AG27" s="231">
        <f>SUM(AE27:AF27)</f>
        <v>0</v>
      </c>
      <c r="AH27" s="203">
        <f>November!$AV$51</f>
        <v>0</v>
      </c>
      <c r="AI27" s="201">
        <f>November!$AV$52</f>
        <v>0</v>
      </c>
      <c r="AJ27" s="201">
        <f>November!$AV$53</f>
        <v>0</v>
      </c>
      <c r="AK27" s="233">
        <f>SUM(AI27:AJ27)</f>
        <v>0</v>
      </c>
    </row>
    <row r="28" spans="1:37" s="186" customFormat="1" ht="21.75" customHeight="1" x14ac:dyDescent="0.25">
      <c r="A28" s="187" t="s">
        <v>162</v>
      </c>
      <c r="B28" s="192">
        <f>December!$AN51</f>
        <v>0</v>
      </c>
      <c r="C28" s="193">
        <f>December!$AN52</f>
        <v>0</v>
      </c>
      <c r="D28" s="193">
        <f>December!$AN53</f>
        <v>0</v>
      </c>
      <c r="E28" s="229">
        <f t="shared" si="34"/>
        <v>0</v>
      </c>
      <c r="F28" s="194">
        <f>December!$AO51</f>
        <v>0</v>
      </c>
      <c r="G28" s="193">
        <f>December!$AO52</f>
        <v>0</v>
      </c>
      <c r="H28" s="193">
        <f>December!$AO53</f>
        <v>0</v>
      </c>
      <c r="I28" s="231">
        <f t="shared" ref="I28" si="35">SUM(G28:H28)</f>
        <v>0</v>
      </c>
      <c r="J28" s="195">
        <f>December!$AP51</f>
        <v>0</v>
      </c>
      <c r="K28" s="193">
        <f>December!$AP52</f>
        <v>0</v>
      </c>
      <c r="L28" s="193">
        <f>December!$AP53</f>
        <v>0</v>
      </c>
      <c r="M28" s="229">
        <f t="shared" ref="M28" si="36">SUM(K28:L28)</f>
        <v>0</v>
      </c>
      <c r="N28" s="194">
        <f>December!$AQ51</f>
        <v>0</v>
      </c>
      <c r="O28" s="193">
        <f>December!$AQ52</f>
        <v>0</v>
      </c>
      <c r="P28" s="193">
        <f>December!$AQ53</f>
        <v>0</v>
      </c>
      <c r="Q28" s="233">
        <f t="shared" ref="Q28" si="37">SUM(O28:P28)</f>
        <v>0</v>
      </c>
      <c r="R28" s="200">
        <f>December!$AR51</f>
        <v>0</v>
      </c>
      <c r="S28" s="201">
        <f>December!$AR52</f>
        <v>0</v>
      </c>
      <c r="T28" s="201">
        <f>December!$AR53</f>
        <v>0</v>
      </c>
      <c r="U28" s="229">
        <f t="shared" ref="U28" si="38">SUM(S28:T28)</f>
        <v>0</v>
      </c>
      <c r="V28" s="202">
        <f>December!$AS51</f>
        <v>0</v>
      </c>
      <c r="W28" s="201">
        <f>December!$AS52</f>
        <v>0</v>
      </c>
      <c r="X28" s="201">
        <f>December!$AS53</f>
        <v>0</v>
      </c>
      <c r="Y28" s="231">
        <f t="shared" ref="Y28" si="39">SUM(W28:X28)</f>
        <v>0</v>
      </c>
      <c r="Z28" s="203">
        <f>December!$AT51</f>
        <v>0</v>
      </c>
      <c r="AA28" s="201">
        <f>December!$AT52</f>
        <v>0</v>
      </c>
      <c r="AB28" s="201">
        <f>December!$AT53</f>
        <v>0</v>
      </c>
      <c r="AC28" s="229">
        <f t="shared" ref="AC28" si="40">SUM(AA28:AB28)</f>
        <v>0</v>
      </c>
      <c r="AD28" s="202">
        <f>December!$AU$51</f>
        <v>0</v>
      </c>
      <c r="AE28" s="201">
        <f>December!$AU$52</f>
        <v>0</v>
      </c>
      <c r="AF28" s="201">
        <f>December!$AU$53</f>
        <v>0</v>
      </c>
      <c r="AG28" s="231">
        <f t="shared" ref="AG28" si="41">SUM(AE28:AF28)</f>
        <v>0</v>
      </c>
      <c r="AH28" s="203">
        <f>December!$AV$51</f>
        <v>0</v>
      </c>
      <c r="AI28" s="201">
        <f>December!$AV$52</f>
        <v>0</v>
      </c>
      <c r="AJ28" s="201">
        <f>December!$AV$53</f>
        <v>0</v>
      </c>
      <c r="AK28" s="233">
        <f t="shared" ref="AK28" si="42">SUM(AI28:AJ28)</f>
        <v>0</v>
      </c>
    </row>
    <row r="29" spans="1:37" s="186" customFormat="1" ht="27.75" customHeight="1" x14ac:dyDescent="0.25">
      <c r="A29" s="218" t="s">
        <v>271</v>
      </c>
      <c r="B29" s="219">
        <f>SUM(B25:B28)</f>
        <v>0</v>
      </c>
      <c r="C29" s="220">
        <f t="shared" ref="C29:AG29" si="43">SUM(C25:C28)</f>
        <v>0</v>
      </c>
      <c r="D29" s="220">
        <f t="shared" si="43"/>
        <v>0</v>
      </c>
      <c r="E29" s="221">
        <f t="shared" si="43"/>
        <v>0</v>
      </c>
      <c r="F29" s="222">
        <f t="shared" si="43"/>
        <v>0</v>
      </c>
      <c r="G29" s="220">
        <f t="shared" si="43"/>
        <v>0</v>
      </c>
      <c r="H29" s="220">
        <f t="shared" si="43"/>
        <v>0</v>
      </c>
      <c r="I29" s="220">
        <f t="shared" si="43"/>
        <v>0</v>
      </c>
      <c r="J29" s="224">
        <f t="shared" si="43"/>
        <v>0</v>
      </c>
      <c r="K29" s="220">
        <f t="shared" si="43"/>
        <v>0</v>
      </c>
      <c r="L29" s="220">
        <f t="shared" si="43"/>
        <v>0</v>
      </c>
      <c r="M29" s="221">
        <f t="shared" si="43"/>
        <v>0</v>
      </c>
      <c r="N29" s="222">
        <f t="shared" si="43"/>
        <v>0</v>
      </c>
      <c r="O29" s="220">
        <f t="shared" si="43"/>
        <v>0</v>
      </c>
      <c r="P29" s="220">
        <f t="shared" si="43"/>
        <v>0</v>
      </c>
      <c r="Q29" s="225">
        <f t="shared" si="43"/>
        <v>0</v>
      </c>
      <c r="R29" s="219">
        <f t="shared" si="43"/>
        <v>0</v>
      </c>
      <c r="S29" s="220">
        <f t="shared" si="43"/>
        <v>0</v>
      </c>
      <c r="T29" s="220">
        <f t="shared" si="43"/>
        <v>0</v>
      </c>
      <c r="U29" s="221">
        <f t="shared" si="43"/>
        <v>0</v>
      </c>
      <c r="V29" s="222">
        <f t="shared" si="43"/>
        <v>0</v>
      </c>
      <c r="W29" s="220">
        <f t="shared" si="43"/>
        <v>0</v>
      </c>
      <c r="X29" s="220">
        <f t="shared" si="43"/>
        <v>0</v>
      </c>
      <c r="Y29" s="223">
        <f t="shared" si="43"/>
        <v>0</v>
      </c>
      <c r="Z29" s="224">
        <f t="shared" si="43"/>
        <v>0</v>
      </c>
      <c r="AA29" s="220">
        <f t="shared" si="43"/>
        <v>0</v>
      </c>
      <c r="AB29" s="220">
        <f t="shared" si="43"/>
        <v>0</v>
      </c>
      <c r="AC29" s="221">
        <f t="shared" si="43"/>
        <v>0</v>
      </c>
      <c r="AD29" s="222">
        <f t="shared" si="43"/>
        <v>0</v>
      </c>
      <c r="AE29" s="220">
        <f t="shared" si="43"/>
        <v>0</v>
      </c>
      <c r="AF29" s="220">
        <f t="shared" si="43"/>
        <v>0</v>
      </c>
      <c r="AG29" s="223">
        <f t="shared" si="43"/>
        <v>0</v>
      </c>
      <c r="AH29" s="224">
        <f t="shared" ref="AH29:AK29" si="44">SUM(AH25:AH28)</f>
        <v>0</v>
      </c>
      <c r="AI29" s="220">
        <f t="shared" si="44"/>
        <v>0</v>
      </c>
      <c r="AJ29" s="220">
        <f t="shared" si="44"/>
        <v>0</v>
      </c>
      <c r="AK29" s="225">
        <f t="shared" si="44"/>
        <v>0</v>
      </c>
    </row>
    <row r="31" spans="1:37" ht="16.5" customHeight="1" x14ac:dyDescent="0.25">
      <c r="A31" s="513" t="str">
        <f>Január!A3</f>
        <v>2024.</v>
      </c>
      <c r="B31" s="515" t="s">
        <v>188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</row>
    <row r="32" spans="1:37" ht="15.75" customHeight="1" x14ac:dyDescent="0.25">
      <c r="A32" s="513"/>
      <c r="B32" s="516" t="s">
        <v>189</v>
      </c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496" t="s">
        <v>190</v>
      </c>
      <c r="AE32" s="496"/>
      <c r="AF32" s="496"/>
      <c r="AG32" s="496"/>
    </row>
    <row r="33" spans="1:33" ht="27.75" customHeight="1" x14ac:dyDescent="0.25">
      <c r="A33" s="514"/>
      <c r="B33" s="517" t="s">
        <v>85</v>
      </c>
      <c r="C33" s="518"/>
      <c r="D33" s="518"/>
      <c r="E33" s="519"/>
      <c r="F33" s="517" t="s">
        <v>191</v>
      </c>
      <c r="G33" s="518"/>
      <c r="H33" s="518"/>
      <c r="I33" s="519"/>
      <c r="J33" s="517" t="s">
        <v>87</v>
      </c>
      <c r="K33" s="518"/>
      <c r="L33" s="518"/>
      <c r="M33" s="519"/>
      <c r="N33" s="520" t="s">
        <v>75</v>
      </c>
      <c r="O33" s="518"/>
      <c r="P33" s="518"/>
      <c r="Q33" s="521"/>
      <c r="R33" s="517" t="s">
        <v>88</v>
      </c>
      <c r="S33" s="518"/>
      <c r="T33" s="518"/>
      <c r="U33" s="519"/>
      <c r="V33" s="520" t="s">
        <v>89</v>
      </c>
      <c r="W33" s="518"/>
      <c r="X33" s="518"/>
      <c r="Y33" s="521"/>
      <c r="Z33" s="517" t="s">
        <v>192</v>
      </c>
      <c r="AA33" s="518"/>
      <c r="AB33" s="518"/>
      <c r="AC33" s="519"/>
      <c r="AD33" s="495"/>
      <c r="AE33" s="496"/>
      <c r="AF33" s="496"/>
      <c r="AG33" s="496"/>
    </row>
    <row r="34" spans="1:33" ht="15.75" customHeight="1" x14ac:dyDescent="0.25">
      <c r="A34" s="514"/>
      <c r="B34" s="522" t="s">
        <v>171</v>
      </c>
      <c r="C34" s="523" t="s">
        <v>77</v>
      </c>
      <c r="D34" s="523"/>
      <c r="E34" s="524"/>
      <c r="F34" s="522" t="s">
        <v>171</v>
      </c>
      <c r="G34" s="523" t="s">
        <v>77</v>
      </c>
      <c r="H34" s="523"/>
      <c r="I34" s="524"/>
      <c r="J34" s="522" t="s">
        <v>171</v>
      </c>
      <c r="K34" s="523" t="s">
        <v>77</v>
      </c>
      <c r="L34" s="523"/>
      <c r="M34" s="524"/>
      <c r="N34" s="525" t="s">
        <v>171</v>
      </c>
      <c r="O34" s="523" t="s">
        <v>77</v>
      </c>
      <c r="P34" s="523"/>
      <c r="Q34" s="527"/>
      <c r="R34" s="522" t="s">
        <v>171</v>
      </c>
      <c r="S34" s="523" t="s">
        <v>77</v>
      </c>
      <c r="T34" s="523"/>
      <c r="U34" s="524"/>
      <c r="V34" s="525" t="s">
        <v>171</v>
      </c>
      <c r="W34" s="523" t="s">
        <v>77</v>
      </c>
      <c r="X34" s="523"/>
      <c r="Y34" s="527"/>
      <c r="Z34" s="522" t="s">
        <v>171</v>
      </c>
      <c r="AA34" s="523" t="s">
        <v>77</v>
      </c>
      <c r="AB34" s="523"/>
      <c r="AC34" s="524"/>
      <c r="AD34" s="526" t="s">
        <v>283</v>
      </c>
      <c r="AE34" s="505" t="s">
        <v>284</v>
      </c>
      <c r="AF34" s="505"/>
      <c r="AG34" s="505"/>
    </row>
    <row r="35" spans="1:33" ht="24" x14ac:dyDescent="0.25">
      <c r="A35" s="514"/>
      <c r="B35" s="522"/>
      <c r="C35" s="204" t="s">
        <v>9</v>
      </c>
      <c r="D35" s="204" t="s">
        <v>12</v>
      </c>
      <c r="E35" s="165" t="s">
        <v>11</v>
      </c>
      <c r="F35" s="522"/>
      <c r="G35" s="204" t="s">
        <v>9</v>
      </c>
      <c r="H35" s="204" t="s">
        <v>12</v>
      </c>
      <c r="I35" s="165" t="s">
        <v>11</v>
      </c>
      <c r="J35" s="522"/>
      <c r="K35" s="204" t="s">
        <v>9</v>
      </c>
      <c r="L35" s="204" t="s">
        <v>12</v>
      </c>
      <c r="M35" s="165" t="s">
        <v>11</v>
      </c>
      <c r="N35" s="525"/>
      <c r="O35" s="204" t="s">
        <v>9</v>
      </c>
      <c r="P35" s="204" t="s">
        <v>12</v>
      </c>
      <c r="Q35" s="166" t="s">
        <v>11</v>
      </c>
      <c r="R35" s="522"/>
      <c r="S35" s="204" t="s">
        <v>9</v>
      </c>
      <c r="T35" s="204" t="s">
        <v>12</v>
      </c>
      <c r="U35" s="165" t="s">
        <v>11</v>
      </c>
      <c r="V35" s="525"/>
      <c r="W35" s="204" t="s">
        <v>9</v>
      </c>
      <c r="X35" s="204" t="s">
        <v>12</v>
      </c>
      <c r="Y35" s="166" t="s">
        <v>11</v>
      </c>
      <c r="Z35" s="522"/>
      <c r="AA35" s="204" t="s">
        <v>9</v>
      </c>
      <c r="AB35" s="204" t="s">
        <v>12</v>
      </c>
      <c r="AC35" s="165" t="s">
        <v>11</v>
      </c>
      <c r="AD35" s="526"/>
      <c r="AE35" s="238" t="s">
        <v>9</v>
      </c>
      <c r="AF35" s="238" t="s">
        <v>12</v>
      </c>
      <c r="AG35" s="238" t="s">
        <v>11</v>
      </c>
    </row>
    <row r="36" spans="1:33" ht="15.75" x14ac:dyDescent="0.25">
      <c r="A36" s="167"/>
      <c r="B36" s="205" t="s">
        <v>208</v>
      </c>
      <c r="C36" s="206" t="s">
        <v>209</v>
      </c>
      <c r="D36" s="206" t="s">
        <v>210</v>
      </c>
      <c r="E36" s="168" t="s">
        <v>211</v>
      </c>
      <c r="F36" s="205" t="s">
        <v>212</v>
      </c>
      <c r="G36" s="206" t="s">
        <v>213</v>
      </c>
      <c r="H36" s="206" t="s">
        <v>214</v>
      </c>
      <c r="I36" s="168" t="s">
        <v>215</v>
      </c>
      <c r="J36" s="205" t="s">
        <v>216</v>
      </c>
      <c r="K36" s="206" t="s">
        <v>217</v>
      </c>
      <c r="L36" s="206" t="s">
        <v>218</v>
      </c>
      <c r="M36" s="168" t="s">
        <v>219</v>
      </c>
      <c r="N36" s="207" t="s">
        <v>220</v>
      </c>
      <c r="O36" s="206" t="s">
        <v>221</v>
      </c>
      <c r="P36" s="206" t="s">
        <v>222</v>
      </c>
      <c r="Q36" s="169" t="s">
        <v>223</v>
      </c>
      <c r="R36" s="205" t="s">
        <v>224</v>
      </c>
      <c r="S36" s="206" t="s">
        <v>225</v>
      </c>
      <c r="T36" s="206" t="s">
        <v>226</v>
      </c>
      <c r="U36" s="168" t="s">
        <v>227</v>
      </c>
      <c r="V36" s="207" t="s">
        <v>228</v>
      </c>
      <c r="W36" s="206" t="s">
        <v>229</v>
      </c>
      <c r="X36" s="206" t="s">
        <v>230</v>
      </c>
      <c r="Y36" s="169" t="s">
        <v>231</v>
      </c>
      <c r="Z36" s="205" t="s">
        <v>232</v>
      </c>
      <c r="AA36" s="206" t="s">
        <v>233</v>
      </c>
      <c r="AB36" s="206" t="s">
        <v>234</v>
      </c>
      <c r="AC36" s="168" t="s">
        <v>235</v>
      </c>
      <c r="AD36" s="239" t="s">
        <v>236</v>
      </c>
      <c r="AE36" s="240" t="s">
        <v>237</v>
      </c>
      <c r="AF36" s="240" t="s">
        <v>238</v>
      </c>
      <c r="AG36" s="240" t="s">
        <v>239</v>
      </c>
    </row>
    <row r="37" spans="1:33" ht="21.75" customHeight="1" x14ac:dyDescent="0.25">
      <c r="A37" s="170" t="s">
        <v>4</v>
      </c>
      <c r="B37" s="208">
        <f>Január!$AW$51</f>
        <v>0</v>
      </c>
      <c r="C37" s="209">
        <f>Január!$AW$52</f>
        <v>0</v>
      </c>
      <c r="D37" s="209">
        <f>Január!$AW$53</f>
        <v>0</v>
      </c>
      <c r="E37" s="171">
        <f>SUM(C37:D37)</f>
        <v>0</v>
      </c>
      <c r="F37" s="208">
        <f>Január!$AX$51</f>
        <v>0</v>
      </c>
      <c r="G37" s="209">
        <f>Január!$AX$52</f>
        <v>0</v>
      </c>
      <c r="H37" s="209">
        <f>Január!$AX$53</f>
        <v>0</v>
      </c>
      <c r="I37" s="171">
        <f>SUM(G37:H37)</f>
        <v>0</v>
      </c>
      <c r="J37" s="208">
        <f>Január!$AY$51</f>
        <v>0</v>
      </c>
      <c r="K37" s="209">
        <f>Január!$AY$52</f>
        <v>0</v>
      </c>
      <c r="L37" s="209">
        <f>Január!$AY$53</f>
        <v>0</v>
      </c>
      <c r="M37" s="171">
        <f>SUM(K37:L37)</f>
        <v>0</v>
      </c>
      <c r="N37" s="210">
        <f>Január!$AZ$51</f>
        <v>0</v>
      </c>
      <c r="O37" s="209">
        <f>Január!$AZ$52</f>
        <v>0</v>
      </c>
      <c r="P37" s="209">
        <f>Január!$AZ$53</f>
        <v>0</v>
      </c>
      <c r="Q37" s="172">
        <f>SUM(O37:P37)</f>
        <v>0</v>
      </c>
      <c r="R37" s="208">
        <f>Január!$BA$51</f>
        <v>0</v>
      </c>
      <c r="S37" s="209">
        <f>Január!$BA$52</f>
        <v>0</v>
      </c>
      <c r="T37" s="209">
        <f>Január!$BA$53</f>
        <v>0</v>
      </c>
      <c r="U37" s="171">
        <f>SUM(S37:T37)</f>
        <v>0</v>
      </c>
      <c r="V37" s="210">
        <f>Január!$BB$51</f>
        <v>0</v>
      </c>
      <c r="W37" s="209">
        <f>Január!$BB$52</f>
        <v>0</v>
      </c>
      <c r="X37" s="209">
        <f>Január!$BB$53</f>
        <v>0</v>
      </c>
      <c r="Y37" s="172">
        <f>SUM(W37:X37)</f>
        <v>0</v>
      </c>
      <c r="Z37" s="208">
        <f>Január!$BC$51</f>
        <v>0</v>
      </c>
      <c r="AA37" s="209">
        <f>Január!$BC$52</f>
        <v>0</v>
      </c>
      <c r="AB37" s="209">
        <f>Január!$BC$53</f>
        <v>0</v>
      </c>
      <c r="AC37" s="171">
        <f>SUM(AA37:AB37)</f>
        <v>0</v>
      </c>
      <c r="AD37" s="241">
        <f>B37+F37+J37+N37+R37+V37+Z37</f>
        <v>0</v>
      </c>
      <c r="AE37" s="242">
        <f>C37+G37+K37+O37+S37+W37+AA37</f>
        <v>0</v>
      </c>
      <c r="AF37" s="242">
        <f>D37+H37+L37+P37+T37+X37+AB37</f>
        <v>0</v>
      </c>
      <c r="AG37" s="242">
        <f>SUM(AE37:AF37)</f>
        <v>0</v>
      </c>
    </row>
    <row r="38" spans="1:33" ht="21.75" customHeight="1" x14ac:dyDescent="0.25">
      <c r="A38" s="170" t="s">
        <v>149</v>
      </c>
      <c r="B38" s="208">
        <f>Február!$AW$51</f>
        <v>0</v>
      </c>
      <c r="C38" s="209">
        <f>Február!$AW$52</f>
        <v>0</v>
      </c>
      <c r="D38" s="209">
        <f>Február!$AW$53</f>
        <v>0</v>
      </c>
      <c r="E38" s="171">
        <f t="shared" ref="E38:E51" si="45">SUM(C38:D38)</f>
        <v>0</v>
      </c>
      <c r="F38" s="208">
        <f>Február!$AX$51</f>
        <v>0</v>
      </c>
      <c r="G38" s="209">
        <f>Február!$AX$52</f>
        <v>0</v>
      </c>
      <c r="H38" s="209">
        <f>Február!$AX$53</f>
        <v>0</v>
      </c>
      <c r="I38" s="171">
        <f t="shared" ref="I38:I51" si="46">SUM(G38:H38)</f>
        <v>0</v>
      </c>
      <c r="J38" s="208">
        <f>Február!$AY$51</f>
        <v>0</v>
      </c>
      <c r="K38" s="209">
        <f>Február!$AY$52</f>
        <v>0</v>
      </c>
      <c r="L38" s="209">
        <f>Február!$AY$53</f>
        <v>0</v>
      </c>
      <c r="M38" s="171">
        <f t="shared" ref="M38:M51" si="47">SUM(K38:L38)</f>
        <v>0</v>
      </c>
      <c r="N38" s="210">
        <f>Február!$AZ$51</f>
        <v>0</v>
      </c>
      <c r="O38" s="209">
        <f>Február!$AZ$52</f>
        <v>0</v>
      </c>
      <c r="P38" s="209">
        <f>Február!$AZ$53</f>
        <v>0</v>
      </c>
      <c r="Q38" s="172">
        <f t="shared" ref="Q38:Q51" si="48">SUM(O38:P38)</f>
        <v>0</v>
      </c>
      <c r="R38" s="208">
        <f>Február!$BA$51</f>
        <v>0</v>
      </c>
      <c r="S38" s="209">
        <f>Február!$BA$52</f>
        <v>0</v>
      </c>
      <c r="T38" s="209">
        <f>Február!$BA$53</f>
        <v>0</v>
      </c>
      <c r="U38" s="171">
        <f t="shared" ref="U38:U51" si="49">SUM(S38:T38)</f>
        <v>0</v>
      </c>
      <c r="V38" s="210">
        <f>Február!$BB$51</f>
        <v>0</v>
      </c>
      <c r="W38" s="209">
        <f>Február!$BB$52</f>
        <v>0</v>
      </c>
      <c r="X38" s="209">
        <f>Február!$BB$53</f>
        <v>0</v>
      </c>
      <c r="Y38" s="172">
        <f t="shared" ref="Y38:Y51" si="50">SUM(W38:X38)</f>
        <v>0</v>
      </c>
      <c r="Z38" s="208">
        <f>Február!$BC$51</f>
        <v>0</v>
      </c>
      <c r="AA38" s="209">
        <f>Február!$BC$52</f>
        <v>0</v>
      </c>
      <c r="AB38" s="209">
        <f>Február!$BC$53</f>
        <v>0</v>
      </c>
      <c r="AC38" s="171">
        <f t="shared" ref="AC38:AC51" si="51">SUM(AA38:AB38)</f>
        <v>0</v>
      </c>
      <c r="AD38" s="241">
        <f t="shared" ref="AD38:AD51" si="52">B38+F38+J38+N38+R38+V38+Z38</f>
        <v>0</v>
      </c>
      <c r="AE38" s="242">
        <f t="shared" ref="AE38:AE51" si="53">C38+G38+K38+O38+S38+W38+AA38</f>
        <v>0</v>
      </c>
      <c r="AF38" s="242">
        <f t="shared" ref="AF38:AF51" si="54">D38+H38+L38+P38+T38+X38+AB38</f>
        <v>0</v>
      </c>
      <c r="AG38" s="242">
        <f t="shared" ref="AG38:AG51" si="55">SUM(AE38:AF38)</f>
        <v>0</v>
      </c>
    </row>
    <row r="39" spans="1:33" ht="21.75" customHeight="1" x14ac:dyDescent="0.25">
      <c r="A39" s="170" t="s">
        <v>150</v>
      </c>
      <c r="B39" s="208">
        <f>Március!$AW$51</f>
        <v>0</v>
      </c>
      <c r="C39" s="209">
        <f>Március!$AW$52</f>
        <v>0</v>
      </c>
      <c r="D39" s="209">
        <f>Március!$AW$53</f>
        <v>0</v>
      </c>
      <c r="E39" s="171">
        <f t="shared" si="45"/>
        <v>0</v>
      </c>
      <c r="F39" s="208">
        <f>Március!$AX$51</f>
        <v>0</v>
      </c>
      <c r="G39" s="209">
        <f>Március!$AX$52</f>
        <v>0</v>
      </c>
      <c r="H39" s="209">
        <f>Március!$AX$53</f>
        <v>0</v>
      </c>
      <c r="I39" s="171">
        <f t="shared" si="46"/>
        <v>0</v>
      </c>
      <c r="J39" s="208">
        <f>Március!$AY$51</f>
        <v>0</v>
      </c>
      <c r="K39" s="209">
        <f>Március!$AY$52</f>
        <v>0</v>
      </c>
      <c r="L39" s="209">
        <f>Március!$AY$53</f>
        <v>0</v>
      </c>
      <c r="M39" s="171">
        <f t="shared" si="47"/>
        <v>0</v>
      </c>
      <c r="N39" s="210">
        <f>Március!$AZ$51</f>
        <v>0</v>
      </c>
      <c r="O39" s="209">
        <f>Március!$AZ$52</f>
        <v>0</v>
      </c>
      <c r="P39" s="209">
        <f>Március!$AZ$53</f>
        <v>0</v>
      </c>
      <c r="Q39" s="172">
        <f t="shared" si="48"/>
        <v>0</v>
      </c>
      <c r="R39" s="208">
        <f>Március!$BA$51</f>
        <v>0</v>
      </c>
      <c r="S39" s="209">
        <f>Március!$BA$52</f>
        <v>0</v>
      </c>
      <c r="T39" s="209">
        <f>Március!$BA$53</f>
        <v>0</v>
      </c>
      <c r="U39" s="171">
        <f t="shared" si="49"/>
        <v>0</v>
      </c>
      <c r="V39" s="210">
        <f>Március!$BB$51</f>
        <v>0</v>
      </c>
      <c r="W39" s="209">
        <f>Március!$BB$52</f>
        <v>0</v>
      </c>
      <c r="X39" s="209">
        <f>Március!$BB$53</f>
        <v>0</v>
      </c>
      <c r="Y39" s="172">
        <f t="shared" si="50"/>
        <v>0</v>
      </c>
      <c r="Z39" s="208">
        <f>Március!$BC$51</f>
        <v>0</v>
      </c>
      <c r="AA39" s="209">
        <f>Március!$BC$52</f>
        <v>0</v>
      </c>
      <c r="AB39" s="209">
        <f>Március!$BC$53</f>
        <v>0</v>
      </c>
      <c r="AC39" s="171">
        <f t="shared" si="51"/>
        <v>0</v>
      </c>
      <c r="AD39" s="241">
        <f t="shared" si="52"/>
        <v>0</v>
      </c>
      <c r="AE39" s="242">
        <f t="shared" si="53"/>
        <v>0</v>
      </c>
      <c r="AF39" s="242">
        <f t="shared" si="54"/>
        <v>0</v>
      </c>
      <c r="AG39" s="242">
        <f t="shared" si="55"/>
        <v>0</v>
      </c>
    </row>
    <row r="40" spans="1:33" ht="21.75" customHeight="1" x14ac:dyDescent="0.25">
      <c r="A40" s="175" t="s">
        <v>151</v>
      </c>
      <c r="B40" s="176">
        <f>SUM(B37:B39)</f>
        <v>0</v>
      </c>
      <c r="C40" s="174">
        <f t="shared" ref="C40:AC40" si="56">SUM(C37:C39)</f>
        <v>0</v>
      </c>
      <c r="D40" s="174">
        <f t="shared" si="56"/>
        <v>0</v>
      </c>
      <c r="E40" s="171">
        <f t="shared" si="56"/>
        <v>0</v>
      </c>
      <c r="F40" s="176">
        <f t="shared" si="56"/>
        <v>0</v>
      </c>
      <c r="G40" s="174">
        <f t="shared" si="56"/>
        <v>0</v>
      </c>
      <c r="H40" s="174">
        <f t="shared" si="56"/>
        <v>0</v>
      </c>
      <c r="I40" s="171">
        <f t="shared" si="56"/>
        <v>0</v>
      </c>
      <c r="J40" s="176">
        <f t="shared" si="56"/>
        <v>0</v>
      </c>
      <c r="K40" s="174">
        <f t="shared" si="56"/>
        <v>0</v>
      </c>
      <c r="L40" s="174">
        <f t="shared" si="56"/>
        <v>0</v>
      </c>
      <c r="M40" s="171">
        <f t="shared" si="56"/>
        <v>0</v>
      </c>
      <c r="N40" s="173">
        <f t="shared" si="56"/>
        <v>0</v>
      </c>
      <c r="O40" s="174">
        <f t="shared" si="56"/>
        <v>0</v>
      </c>
      <c r="P40" s="174">
        <f t="shared" si="56"/>
        <v>0</v>
      </c>
      <c r="Q40" s="172">
        <f t="shared" si="56"/>
        <v>0</v>
      </c>
      <c r="R40" s="176">
        <f t="shared" si="56"/>
        <v>0</v>
      </c>
      <c r="S40" s="174">
        <f t="shared" si="56"/>
        <v>0</v>
      </c>
      <c r="T40" s="174">
        <f t="shared" si="56"/>
        <v>0</v>
      </c>
      <c r="U40" s="171">
        <f t="shared" si="56"/>
        <v>0</v>
      </c>
      <c r="V40" s="173">
        <f t="shared" si="56"/>
        <v>0</v>
      </c>
      <c r="W40" s="174">
        <f t="shared" si="56"/>
        <v>0</v>
      </c>
      <c r="X40" s="174">
        <f t="shared" si="56"/>
        <v>0</v>
      </c>
      <c r="Y40" s="172">
        <f t="shared" si="56"/>
        <v>0</v>
      </c>
      <c r="Z40" s="176">
        <f t="shared" si="56"/>
        <v>0</v>
      </c>
      <c r="AA40" s="174">
        <f t="shared" si="56"/>
        <v>0</v>
      </c>
      <c r="AB40" s="174">
        <f t="shared" si="56"/>
        <v>0</v>
      </c>
      <c r="AC40" s="171">
        <f t="shared" si="56"/>
        <v>0</v>
      </c>
      <c r="AD40" s="241">
        <f>SUM(AD37:AD39)</f>
        <v>0</v>
      </c>
      <c r="AE40" s="241">
        <f t="shared" ref="AE40:AG40" si="57">SUM(AE37:AE39)</f>
        <v>0</v>
      </c>
      <c r="AF40" s="241">
        <f t="shared" si="57"/>
        <v>0</v>
      </c>
      <c r="AG40" s="241">
        <f t="shared" si="57"/>
        <v>0</v>
      </c>
    </row>
    <row r="41" spans="1:33" ht="21.75" customHeight="1" x14ac:dyDescent="0.25">
      <c r="A41" s="170" t="s">
        <v>152</v>
      </c>
      <c r="B41" s="208">
        <f>Április!$AW$51</f>
        <v>0</v>
      </c>
      <c r="C41" s="209">
        <f>Április!$AW$52</f>
        <v>0</v>
      </c>
      <c r="D41" s="209">
        <f>Április!$AW$53</f>
        <v>0</v>
      </c>
      <c r="E41" s="171">
        <f t="shared" si="45"/>
        <v>0</v>
      </c>
      <c r="F41" s="208">
        <f>Április!$AX$51</f>
        <v>0</v>
      </c>
      <c r="G41" s="209">
        <f>Április!$AX$52</f>
        <v>0</v>
      </c>
      <c r="H41" s="209">
        <f>Április!$AX$53</f>
        <v>0</v>
      </c>
      <c r="I41" s="171">
        <f t="shared" si="46"/>
        <v>0</v>
      </c>
      <c r="J41" s="208">
        <f>Április!$AY$51</f>
        <v>0</v>
      </c>
      <c r="K41" s="209">
        <f>Április!$AY$52</f>
        <v>0</v>
      </c>
      <c r="L41" s="209">
        <f>Április!$AY$53</f>
        <v>0</v>
      </c>
      <c r="M41" s="171">
        <f t="shared" si="47"/>
        <v>0</v>
      </c>
      <c r="N41" s="210">
        <f>Április!$AZ$51</f>
        <v>0</v>
      </c>
      <c r="O41" s="209">
        <f>Április!$AZ$52</f>
        <v>0</v>
      </c>
      <c r="P41" s="209">
        <f>Április!$AZ$53</f>
        <v>0</v>
      </c>
      <c r="Q41" s="172">
        <f t="shared" si="48"/>
        <v>0</v>
      </c>
      <c r="R41" s="208">
        <f>Április!$BA$51</f>
        <v>0</v>
      </c>
      <c r="S41" s="209">
        <f>Április!$BA$52</f>
        <v>0</v>
      </c>
      <c r="T41" s="209">
        <f>Április!$BA$53</f>
        <v>0</v>
      </c>
      <c r="U41" s="171">
        <f t="shared" si="49"/>
        <v>0</v>
      </c>
      <c r="V41" s="210">
        <f>Április!$BB$51</f>
        <v>0</v>
      </c>
      <c r="W41" s="209">
        <f>Április!$BB$52</f>
        <v>0</v>
      </c>
      <c r="X41" s="209">
        <f>Április!$BB$53</f>
        <v>0</v>
      </c>
      <c r="Y41" s="172">
        <f t="shared" si="50"/>
        <v>0</v>
      </c>
      <c r="Z41" s="208">
        <f>Április!$BC$51</f>
        <v>0</v>
      </c>
      <c r="AA41" s="209">
        <f>Április!$BC$52</f>
        <v>0</v>
      </c>
      <c r="AB41" s="209">
        <f>Április!$BC$53</f>
        <v>0</v>
      </c>
      <c r="AC41" s="171">
        <f t="shared" si="51"/>
        <v>0</v>
      </c>
      <c r="AD41" s="241">
        <f t="shared" si="52"/>
        <v>0</v>
      </c>
      <c r="AE41" s="242">
        <f t="shared" si="53"/>
        <v>0</v>
      </c>
      <c r="AF41" s="242">
        <f t="shared" si="54"/>
        <v>0</v>
      </c>
      <c r="AG41" s="242">
        <f t="shared" si="55"/>
        <v>0</v>
      </c>
    </row>
    <row r="42" spans="1:33" ht="21.75" customHeight="1" x14ac:dyDescent="0.25">
      <c r="A42" s="170" t="s">
        <v>153</v>
      </c>
      <c r="B42" s="208">
        <f>Május!$AW$51</f>
        <v>0</v>
      </c>
      <c r="C42" s="209">
        <f>Május!$AW$52</f>
        <v>0</v>
      </c>
      <c r="D42" s="209">
        <f>Május!$AW$53</f>
        <v>0</v>
      </c>
      <c r="E42" s="171">
        <f t="shared" si="45"/>
        <v>0</v>
      </c>
      <c r="F42" s="208">
        <f>Május!$AX$51</f>
        <v>0</v>
      </c>
      <c r="G42" s="209">
        <f>Május!$AX$52</f>
        <v>0</v>
      </c>
      <c r="H42" s="209">
        <f>Május!$AX$53</f>
        <v>0</v>
      </c>
      <c r="I42" s="171">
        <f t="shared" si="46"/>
        <v>0</v>
      </c>
      <c r="J42" s="208">
        <f>Május!$AY$51</f>
        <v>0</v>
      </c>
      <c r="K42" s="209">
        <f>Május!$AY$52</f>
        <v>0</v>
      </c>
      <c r="L42" s="209">
        <f>Május!$AY$53</f>
        <v>0</v>
      </c>
      <c r="M42" s="171">
        <f t="shared" si="47"/>
        <v>0</v>
      </c>
      <c r="N42" s="210">
        <f>Május!$AZ$51</f>
        <v>0</v>
      </c>
      <c r="O42" s="209">
        <f>Május!$AZ$52</f>
        <v>0</v>
      </c>
      <c r="P42" s="209">
        <f>Május!$AZ$53</f>
        <v>0</v>
      </c>
      <c r="Q42" s="172">
        <f t="shared" si="48"/>
        <v>0</v>
      </c>
      <c r="R42" s="208">
        <f>Május!$BA$51</f>
        <v>0</v>
      </c>
      <c r="S42" s="209">
        <f>Május!$BA$52</f>
        <v>0</v>
      </c>
      <c r="T42" s="209">
        <f>Május!$BA$53</f>
        <v>0</v>
      </c>
      <c r="U42" s="171">
        <f t="shared" si="49"/>
        <v>0</v>
      </c>
      <c r="V42" s="210">
        <f>Május!$BB$51</f>
        <v>0</v>
      </c>
      <c r="W42" s="209">
        <f>Május!$BB$52</f>
        <v>0</v>
      </c>
      <c r="X42" s="209">
        <f>Május!$BB$53</f>
        <v>0</v>
      </c>
      <c r="Y42" s="172">
        <f t="shared" si="50"/>
        <v>0</v>
      </c>
      <c r="Z42" s="208">
        <f>Május!$BC$51</f>
        <v>0</v>
      </c>
      <c r="AA42" s="209">
        <f>Május!$BC$52</f>
        <v>0</v>
      </c>
      <c r="AB42" s="209">
        <f>Május!$BC$53</f>
        <v>0</v>
      </c>
      <c r="AC42" s="171">
        <f t="shared" si="51"/>
        <v>0</v>
      </c>
      <c r="AD42" s="241">
        <f t="shared" si="52"/>
        <v>0</v>
      </c>
      <c r="AE42" s="242">
        <f t="shared" si="53"/>
        <v>0</v>
      </c>
      <c r="AF42" s="242">
        <f t="shared" si="54"/>
        <v>0</v>
      </c>
      <c r="AG42" s="242">
        <f t="shared" si="55"/>
        <v>0</v>
      </c>
    </row>
    <row r="43" spans="1:33" ht="21.75" customHeight="1" x14ac:dyDescent="0.25">
      <c r="A43" s="170" t="s">
        <v>154</v>
      </c>
      <c r="B43" s="208">
        <f>Június!$AW$51</f>
        <v>0</v>
      </c>
      <c r="C43" s="209">
        <f>Június!$AW$52</f>
        <v>0</v>
      </c>
      <c r="D43" s="209">
        <f>Június!$AW$53</f>
        <v>0</v>
      </c>
      <c r="E43" s="171">
        <f t="shared" si="45"/>
        <v>0</v>
      </c>
      <c r="F43" s="208">
        <f>Június!$AX$51</f>
        <v>0</v>
      </c>
      <c r="G43" s="209">
        <f>Június!$AX$52</f>
        <v>0</v>
      </c>
      <c r="H43" s="209">
        <f>Június!$AX$53</f>
        <v>0</v>
      </c>
      <c r="I43" s="171">
        <f t="shared" si="46"/>
        <v>0</v>
      </c>
      <c r="J43" s="208">
        <f>Június!$AY$51</f>
        <v>0</v>
      </c>
      <c r="K43" s="209">
        <f>Június!$AY$52</f>
        <v>0</v>
      </c>
      <c r="L43" s="209">
        <f>Június!$AY$53</f>
        <v>0</v>
      </c>
      <c r="M43" s="171">
        <f t="shared" si="47"/>
        <v>0</v>
      </c>
      <c r="N43" s="210">
        <f>Június!$AZ$51</f>
        <v>0</v>
      </c>
      <c r="O43" s="209">
        <f>Június!$AZ$52</f>
        <v>0</v>
      </c>
      <c r="P43" s="209">
        <f>Június!$AZ$53</f>
        <v>0</v>
      </c>
      <c r="Q43" s="172">
        <f t="shared" si="48"/>
        <v>0</v>
      </c>
      <c r="R43" s="208">
        <f>Június!$BA$51</f>
        <v>0</v>
      </c>
      <c r="S43" s="209">
        <f>Június!$BA$52</f>
        <v>0</v>
      </c>
      <c r="T43" s="209">
        <f>Június!$BA$53</f>
        <v>0</v>
      </c>
      <c r="U43" s="171">
        <f t="shared" si="49"/>
        <v>0</v>
      </c>
      <c r="V43" s="210">
        <f>Június!$BB$51</f>
        <v>0</v>
      </c>
      <c r="W43" s="209">
        <f>Június!$BB$52</f>
        <v>0</v>
      </c>
      <c r="X43" s="209">
        <f>Június!$BB$53</f>
        <v>0</v>
      </c>
      <c r="Y43" s="172">
        <f t="shared" si="50"/>
        <v>0</v>
      </c>
      <c r="Z43" s="208">
        <f>Június!$BC$51</f>
        <v>0</v>
      </c>
      <c r="AA43" s="209">
        <f>Június!$BC$52</f>
        <v>0</v>
      </c>
      <c r="AB43" s="209">
        <f>Június!$BC$53</f>
        <v>0</v>
      </c>
      <c r="AC43" s="171">
        <f t="shared" si="51"/>
        <v>0</v>
      </c>
      <c r="AD43" s="241">
        <f>B43+F43+J43+N43+R43+V43+Z43</f>
        <v>0</v>
      </c>
      <c r="AE43" s="242">
        <f t="shared" si="53"/>
        <v>0</v>
      </c>
      <c r="AF43" s="242">
        <f t="shared" si="54"/>
        <v>0</v>
      </c>
      <c r="AG43" s="242">
        <f t="shared" si="55"/>
        <v>0</v>
      </c>
    </row>
    <row r="44" spans="1:33" ht="21.75" customHeight="1" x14ac:dyDescent="0.25">
      <c r="A44" s="175" t="s">
        <v>155</v>
      </c>
      <c r="B44" s="176">
        <f>SUM(B40:B43)</f>
        <v>0</v>
      </c>
      <c r="C44" s="174">
        <f t="shared" ref="C44:AC44" si="58">SUM(C40:C43)</f>
        <v>0</v>
      </c>
      <c r="D44" s="174">
        <f t="shared" si="58"/>
        <v>0</v>
      </c>
      <c r="E44" s="171">
        <f t="shared" si="58"/>
        <v>0</v>
      </c>
      <c r="F44" s="176">
        <f t="shared" si="58"/>
        <v>0</v>
      </c>
      <c r="G44" s="174">
        <f t="shared" si="58"/>
        <v>0</v>
      </c>
      <c r="H44" s="174">
        <f t="shared" si="58"/>
        <v>0</v>
      </c>
      <c r="I44" s="171">
        <f t="shared" si="58"/>
        <v>0</v>
      </c>
      <c r="J44" s="176">
        <f t="shared" si="58"/>
        <v>0</v>
      </c>
      <c r="K44" s="174">
        <f t="shared" si="58"/>
        <v>0</v>
      </c>
      <c r="L44" s="174">
        <f t="shared" si="58"/>
        <v>0</v>
      </c>
      <c r="M44" s="171">
        <f t="shared" si="58"/>
        <v>0</v>
      </c>
      <c r="N44" s="173">
        <f t="shared" si="58"/>
        <v>0</v>
      </c>
      <c r="O44" s="174">
        <f t="shared" si="58"/>
        <v>0</v>
      </c>
      <c r="P44" s="174">
        <f t="shared" si="58"/>
        <v>0</v>
      </c>
      <c r="Q44" s="172">
        <f t="shared" si="58"/>
        <v>0</v>
      </c>
      <c r="R44" s="176">
        <f t="shared" si="58"/>
        <v>0</v>
      </c>
      <c r="S44" s="174">
        <f t="shared" si="58"/>
        <v>0</v>
      </c>
      <c r="T44" s="174">
        <f t="shared" si="58"/>
        <v>0</v>
      </c>
      <c r="U44" s="171">
        <f t="shared" si="58"/>
        <v>0</v>
      </c>
      <c r="V44" s="173">
        <f t="shared" si="58"/>
        <v>0</v>
      </c>
      <c r="W44" s="174">
        <f t="shared" si="58"/>
        <v>0</v>
      </c>
      <c r="X44" s="174">
        <f t="shared" si="58"/>
        <v>0</v>
      </c>
      <c r="Y44" s="172">
        <f t="shared" si="58"/>
        <v>0</v>
      </c>
      <c r="Z44" s="176">
        <f t="shared" si="58"/>
        <v>0</v>
      </c>
      <c r="AA44" s="174">
        <f t="shared" si="58"/>
        <v>0</v>
      </c>
      <c r="AB44" s="174">
        <f t="shared" si="58"/>
        <v>0</v>
      </c>
      <c r="AC44" s="171">
        <f t="shared" si="58"/>
        <v>0</v>
      </c>
      <c r="AD44" s="241">
        <f>SUM(AD40:AD43)</f>
        <v>0</v>
      </c>
      <c r="AE44" s="241">
        <f t="shared" ref="AE44:AG44" si="59">SUM(AE40:AE43)</f>
        <v>0</v>
      </c>
      <c r="AF44" s="241">
        <f>SUM(AF40:AF43)</f>
        <v>0</v>
      </c>
      <c r="AG44" s="241">
        <f t="shared" si="59"/>
        <v>0</v>
      </c>
    </row>
    <row r="45" spans="1:33" ht="21.75" customHeight="1" x14ac:dyDescent="0.25">
      <c r="A45" s="170" t="s">
        <v>156</v>
      </c>
      <c r="B45" s="208">
        <f>Július!$AW$51</f>
        <v>0</v>
      </c>
      <c r="C45" s="209">
        <f>Július!$AW$52</f>
        <v>0</v>
      </c>
      <c r="D45" s="209">
        <f>Július!$AW$53</f>
        <v>0</v>
      </c>
      <c r="E45" s="171">
        <f t="shared" si="45"/>
        <v>0</v>
      </c>
      <c r="F45" s="208">
        <f>Július!$AX$51</f>
        <v>0</v>
      </c>
      <c r="G45" s="209">
        <f>Július!$AX$52</f>
        <v>0</v>
      </c>
      <c r="H45" s="209">
        <f>Július!$AX$53</f>
        <v>0</v>
      </c>
      <c r="I45" s="171">
        <f t="shared" si="46"/>
        <v>0</v>
      </c>
      <c r="J45" s="208">
        <f>Július!$AY$51</f>
        <v>0</v>
      </c>
      <c r="K45" s="209">
        <f>Július!$AY$52</f>
        <v>0</v>
      </c>
      <c r="L45" s="209">
        <f>Július!$AY$53</f>
        <v>0</v>
      </c>
      <c r="M45" s="171">
        <f t="shared" si="47"/>
        <v>0</v>
      </c>
      <c r="N45" s="210">
        <f>Július!$AZ$51</f>
        <v>0</v>
      </c>
      <c r="O45" s="209">
        <f>Július!$AZ$52</f>
        <v>0</v>
      </c>
      <c r="P45" s="209">
        <f>Július!$AZ$53</f>
        <v>0</v>
      </c>
      <c r="Q45" s="172">
        <f t="shared" si="48"/>
        <v>0</v>
      </c>
      <c r="R45" s="208">
        <f>Július!$BA$51</f>
        <v>0</v>
      </c>
      <c r="S45" s="209">
        <f>Július!$BA$52</f>
        <v>0</v>
      </c>
      <c r="T45" s="209">
        <f>Július!$BA$53</f>
        <v>0</v>
      </c>
      <c r="U45" s="171">
        <f t="shared" si="49"/>
        <v>0</v>
      </c>
      <c r="V45" s="210">
        <f>Július!$BB$51</f>
        <v>0</v>
      </c>
      <c r="W45" s="209">
        <f>Július!$BB$52</f>
        <v>0</v>
      </c>
      <c r="X45" s="209">
        <f>Július!$BB$53</f>
        <v>0</v>
      </c>
      <c r="Y45" s="172">
        <f t="shared" si="50"/>
        <v>0</v>
      </c>
      <c r="Z45" s="208">
        <f>Július!$BC$51</f>
        <v>0</v>
      </c>
      <c r="AA45" s="209">
        <f>Július!$BC$52</f>
        <v>0</v>
      </c>
      <c r="AB45" s="209">
        <f>Július!$BC$53</f>
        <v>0</v>
      </c>
      <c r="AC45" s="171">
        <f t="shared" si="51"/>
        <v>0</v>
      </c>
      <c r="AD45" s="241">
        <f t="shared" si="52"/>
        <v>0</v>
      </c>
      <c r="AE45" s="242">
        <f t="shared" si="53"/>
        <v>0</v>
      </c>
      <c r="AF45" s="242">
        <f t="shared" si="54"/>
        <v>0</v>
      </c>
      <c r="AG45" s="242">
        <f t="shared" si="55"/>
        <v>0</v>
      </c>
    </row>
    <row r="46" spans="1:33" ht="21.75" customHeight="1" x14ac:dyDescent="0.25">
      <c r="A46" s="170" t="s">
        <v>157</v>
      </c>
      <c r="B46" s="208">
        <f>Augusztus!$AW$51</f>
        <v>0</v>
      </c>
      <c r="C46" s="209">
        <f>Augusztus!$AW$52</f>
        <v>0</v>
      </c>
      <c r="D46" s="209">
        <f>Augusztus!$AW$53</f>
        <v>0</v>
      </c>
      <c r="E46" s="171">
        <f t="shared" si="45"/>
        <v>0</v>
      </c>
      <c r="F46" s="208">
        <f>Augusztus!$AX$51</f>
        <v>0</v>
      </c>
      <c r="G46" s="209">
        <f>Augusztus!$AX$52</f>
        <v>0</v>
      </c>
      <c r="H46" s="209">
        <f>Augusztus!$AX$53</f>
        <v>0</v>
      </c>
      <c r="I46" s="171">
        <f t="shared" si="46"/>
        <v>0</v>
      </c>
      <c r="J46" s="208">
        <f>Augusztus!$AY$51</f>
        <v>0</v>
      </c>
      <c r="K46" s="209">
        <f>Augusztus!$AY$52</f>
        <v>0</v>
      </c>
      <c r="L46" s="209">
        <f>Augusztus!$AY$53</f>
        <v>0</v>
      </c>
      <c r="M46" s="171">
        <f t="shared" si="47"/>
        <v>0</v>
      </c>
      <c r="N46" s="210">
        <f>Augusztus!$AZ$51</f>
        <v>0</v>
      </c>
      <c r="O46" s="209">
        <f>Augusztus!$AZ$52</f>
        <v>0</v>
      </c>
      <c r="P46" s="209">
        <f>Augusztus!$AZ$53</f>
        <v>0</v>
      </c>
      <c r="Q46" s="172">
        <f t="shared" si="48"/>
        <v>0</v>
      </c>
      <c r="R46" s="208">
        <f>Augusztus!$BA$51</f>
        <v>0</v>
      </c>
      <c r="S46" s="209">
        <f>Augusztus!$BA$52</f>
        <v>0</v>
      </c>
      <c r="T46" s="209">
        <f>Augusztus!$BA$53</f>
        <v>0</v>
      </c>
      <c r="U46" s="171">
        <f t="shared" si="49"/>
        <v>0</v>
      </c>
      <c r="V46" s="210">
        <f>Augusztus!$BB$51</f>
        <v>0</v>
      </c>
      <c r="W46" s="209">
        <f>Augusztus!$BB$52</f>
        <v>0</v>
      </c>
      <c r="X46" s="209">
        <f>Augusztus!$BB$53</f>
        <v>0</v>
      </c>
      <c r="Y46" s="172">
        <f t="shared" si="50"/>
        <v>0</v>
      </c>
      <c r="Z46" s="208">
        <f>Augusztus!$BC$51</f>
        <v>0</v>
      </c>
      <c r="AA46" s="209">
        <f>Augusztus!$BC$52</f>
        <v>0</v>
      </c>
      <c r="AB46" s="209">
        <f>Augusztus!$BC$53</f>
        <v>0</v>
      </c>
      <c r="AC46" s="171">
        <f t="shared" si="51"/>
        <v>0</v>
      </c>
      <c r="AD46" s="241">
        <f t="shared" si="52"/>
        <v>0</v>
      </c>
      <c r="AE46" s="242">
        <f t="shared" si="53"/>
        <v>0</v>
      </c>
      <c r="AF46" s="242">
        <f t="shared" si="54"/>
        <v>0</v>
      </c>
      <c r="AG46" s="242">
        <f t="shared" si="55"/>
        <v>0</v>
      </c>
    </row>
    <row r="47" spans="1:33" ht="21.75" customHeight="1" x14ac:dyDescent="0.25">
      <c r="A47" s="170" t="s">
        <v>158</v>
      </c>
      <c r="B47" s="208">
        <f>Szeptember!$AW$51</f>
        <v>0</v>
      </c>
      <c r="C47" s="209">
        <f>Szeptember!$AW$52</f>
        <v>0</v>
      </c>
      <c r="D47" s="209">
        <f>Szeptember!$AW$53</f>
        <v>0</v>
      </c>
      <c r="E47" s="171">
        <f t="shared" si="45"/>
        <v>0</v>
      </c>
      <c r="F47" s="208">
        <f>Szeptember!$AX$51</f>
        <v>0</v>
      </c>
      <c r="G47" s="209">
        <f>Szeptember!$AX$52</f>
        <v>0</v>
      </c>
      <c r="H47" s="209">
        <f>Szeptember!$AX$53</f>
        <v>0</v>
      </c>
      <c r="I47" s="171">
        <f t="shared" si="46"/>
        <v>0</v>
      </c>
      <c r="J47" s="208">
        <f>Szeptember!$AY$51</f>
        <v>0</v>
      </c>
      <c r="K47" s="209">
        <f>Szeptember!$AY$52</f>
        <v>0</v>
      </c>
      <c r="L47" s="209">
        <f>Szeptember!$AY$53</f>
        <v>0</v>
      </c>
      <c r="M47" s="171">
        <f t="shared" si="47"/>
        <v>0</v>
      </c>
      <c r="N47" s="210">
        <f>Szeptember!$AZ$51</f>
        <v>0</v>
      </c>
      <c r="O47" s="209">
        <f>Szeptember!$AZ$52</f>
        <v>0</v>
      </c>
      <c r="P47" s="209">
        <f>Szeptember!$AZ$53</f>
        <v>0</v>
      </c>
      <c r="Q47" s="172">
        <f t="shared" si="48"/>
        <v>0</v>
      </c>
      <c r="R47" s="208">
        <f>Szeptember!$BA$51</f>
        <v>0</v>
      </c>
      <c r="S47" s="209">
        <f>Szeptember!$BA$52</f>
        <v>0</v>
      </c>
      <c r="T47" s="209">
        <f>Szeptember!$BA$53</f>
        <v>0</v>
      </c>
      <c r="U47" s="171">
        <f t="shared" si="49"/>
        <v>0</v>
      </c>
      <c r="V47" s="210">
        <f>Szeptember!$BB$51</f>
        <v>0</v>
      </c>
      <c r="W47" s="209">
        <f>Szeptember!$BB$52</f>
        <v>0</v>
      </c>
      <c r="X47" s="209">
        <f>Szeptember!$BB$53</f>
        <v>0</v>
      </c>
      <c r="Y47" s="172">
        <f t="shared" si="50"/>
        <v>0</v>
      </c>
      <c r="Z47" s="208">
        <f>Szeptember!$BC$51</f>
        <v>0</v>
      </c>
      <c r="AA47" s="209">
        <f>Szeptember!$BC$52</f>
        <v>0</v>
      </c>
      <c r="AB47" s="209">
        <f>Szeptember!$BC$53</f>
        <v>0</v>
      </c>
      <c r="AC47" s="171">
        <f t="shared" si="51"/>
        <v>0</v>
      </c>
      <c r="AD47" s="241">
        <f t="shared" si="52"/>
        <v>0</v>
      </c>
      <c r="AE47" s="242">
        <f t="shared" si="53"/>
        <v>0</v>
      </c>
      <c r="AF47" s="242">
        <f t="shared" si="54"/>
        <v>0</v>
      </c>
      <c r="AG47" s="242">
        <f t="shared" si="55"/>
        <v>0</v>
      </c>
    </row>
    <row r="48" spans="1:33" ht="21.75" customHeight="1" x14ac:dyDescent="0.25">
      <c r="A48" s="175" t="s">
        <v>159</v>
      </c>
      <c r="B48" s="176">
        <f>SUM(B44:B47)</f>
        <v>0</v>
      </c>
      <c r="C48" s="174">
        <f t="shared" ref="C48:AC48" si="60">SUM(C44:C47)</f>
        <v>0</v>
      </c>
      <c r="D48" s="174">
        <f t="shared" si="60"/>
        <v>0</v>
      </c>
      <c r="E48" s="171">
        <f t="shared" si="60"/>
        <v>0</v>
      </c>
      <c r="F48" s="176">
        <f t="shared" si="60"/>
        <v>0</v>
      </c>
      <c r="G48" s="174">
        <f t="shared" si="60"/>
        <v>0</v>
      </c>
      <c r="H48" s="174">
        <f t="shared" si="60"/>
        <v>0</v>
      </c>
      <c r="I48" s="171">
        <f t="shared" si="60"/>
        <v>0</v>
      </c>
      <c r="J48" s="176">
        <f t="shared" si="60"/>
        <v>0</v>
      </c>
      <c r="K48" s="174">
        <f t="shared" si="60"/>
        <v>0</v>
      </c>
      <c r="L48" s="174">
        <f t="shared" si="60"/>
        <v>0</v>
      </c>
      <c r="M48" s="171">
        <f t="shared" si="60"/>
        <v>0</v>
      </c>
      <c r="N48" s="173">
        <f t="shared" si="60"/>
        <v>0</v>
      </c>
      <c r="O48" s="174">
        <f t="shared" si="60"/>
        <v>0</v>
      </c>
      <c r="P48" s="174">
        <f t="shared" si="60"/>
        <v>0</v>
      </c>
      <c r="Q48" s="172">
        <f t="shared" si="60"/>
        <v>0</v>
      </c>
      <c r="R48" s="176">
        <f t="shared" si="60"/>
        <v>0</v>
      </c>
      <c r="S48" s="174">
        <f t="shared" si="60"/>
        <v>0</v>
      </c>
      <c r="T48" s="174">
        <f t="shared" si="60"/>
        <v>0</v>
      </c>
      <c r="U48" s="171">
        <f t="shared" si="60"/>
        <v>0</v>
      </c>
      <c r="V48" s="173">
        <f t="shared" si="60"/>
        <v>0</v>
      </c>
      <c r="W48" s="174">
        <f t="shared" si="60"/>
        <v>0</v>
      </c>
      <c r="X48" s="174">
        <f t="shared" si="60"/>
        <v>0</v>
      </c>
      <c r="Y48" s="172">
        <f t="shared" si="60"/>
        <v>0</v>
      </c>
      <c r="Z48" s="176">
        <f t="shared" si="60"/>
        <v>0</v>
      </c>
      <c r="AA48" s="174">
        <f t="shared" si="60"/>
        <v>0</v>
      </c>
      <c r="AB48" s="174">
        <f t="shared" si="60"/>
        <v>0</v>
      </c>
      <c r="AC48" s="171">
        <f t="shared" si="60"/>
        <v>0</v>
      </c>
      <c r="AD48" s="241">
        <f>SUM(AD44:AD47)</f>
        <v>0</v>
      </c>
      <c r="AE48" s="242">
        <f t="shared" si="53"/>
        <v>0</v>
      </c>
      <c r="AF48" s="242">
        <f t="shared" si="54"/>
        <v>0</v>
      </c>
      <c r="AG48" s="242">
        <f t="shared" si="55"/>
        <v>0</v>
      </c>
    </row>
    <row r="49" spans="1:33" ht="21.75" customHeight="1" x14ac:dyDescent="0.25">
      <c r="A49" s="170" t="s">
        <v>160</v>
      </c>
      <c r="B49" s="208">
        <f>Október!$AW$51</f>
        <v>0</v>
      </c>
      <c r="C49" s="209">
        <f>Október!$AW$52</f>
        <v>0</v>
      </c>
      <c r="D49" s="209">
        <f>Október!$AW$53</f>
        <v>0</v>
      </c>
      <c r="E49" s="171">
        <f t="shared" si="45"/>
        <v>0</v>
      </c>
      <c r="F49" s="208">
        <f>Október!$AX$51</f>
        <v>0</v>
      </c>
      <c r="G49" s="209">
        <f>Október!$AX$52</f>
        <v>0</v>
      </c>
      <c r="H49" s="209">
        <f>Október!$AX$53</f>
        <v>0</v>
      </c>
      <c r="I49" s="171">
        <f t="shared" si="46"/>
        <v>0</v>
      </c>
      <c r="J49" s="208">
        <f>Október!$AY$51</f>
        <v>0</v>
      </c>
      <c r="K49" s="209">
        <f>Október!$AY$52</f>
        <v>0</v>
      </c>
      <c r="L49" s="209">
        <f>Október!$AY$53</f>
        <v>0</v>
      </c>
      <c r="M49" s="171">
        <f t="shared" si="47"/>
        <v>0</v>
      </c>
      <c r="N49" s="210">
        <f>Október!$AZ$51</f>
        <v>0</v>
      </c>
      <c r="O49" s="209">
        <f>Október!$AZ$52</f>
        <v>0</v>
      </c>
      <c r="P49" s="209">
        <f>Október!$AZ$53</f>
        <v>0</v>
      </c>
      <c r="Q49" s="172">
        <f t="shared" si="48"/>
        <v>0</v>
      </c>
      <c r="R49" s="208">
        <f>Október!$BA$51</f>
        <v>0</v>
      </c>
      <c r="S49" s="209">
        <f>Október!$BA$52</f>
        <v>0</v>
      </c>
      <c r="T49" s="209">
        <f>Október!$BA$53</f>
        <v>0</v>
      </c>
      <c r="U49" s="171">
        <f t="shared" si="49"/>
        <v>0</v>
      </c>
      <c r="V49" s="210">
        <f>Október!$BB$51</f>
        <v>0</v>
      </c>
      <c r="W49" s="209">
        <f>Október!$BB$52</f>
        <v>0</v>
      </c>
      <c r="X49" s="209">
        <f>Október!$BB$53</f>
        <v>0</v>
      </c>
      <c r="Y49" s="172">
        <f t="shared" si="50"/>
        <v>0</v>
      </c>
      <c r="Z49" s="208">
        <f>Október!$BC$51</f>
        <v>0</v>
      </c>
      <c r="AA49" s="209">
        <f>Október!$BC$52</f>
        <v>0</v>
      </c>
      <c r="AB49" s="209">
        <f>Október!$BC$53</f>
        <v>0</v>
      </c>
      <c r="AC49" s="171">
        <f t="shared" si="51"/>
        <v>0</v>
      </c>
      <c r="AD49" s="241">
        <f t="shared" si="52"/>
        <v>0</v>
      </c>
      <c r="AE49" s="241">
        <f t="shared" si="53"/>
        <v>0</v>
      </c>
      <c r="AF49" s="241">
        <f t="shared" si="54"/>
        <v>0</v>
      </c>
      <c r="AG49" s="241">
        <f>SUM(AE49:AF49)</f>
        <v>0</v>
      </c>
    </row>
    <row r="50" spans="1:33" ht="21.75" customHeight="1" x14ac:dyDescent="0.25">
      <c r="A50" s="170" t="s">
        <v>161</v>
      </c>
      <c r="B50" s="208">
        <f>November!$AW$51</f>
        <v>0</v>
      </c>
      <c r="C50" s="209">
        <f>November!$AW$52</f>
        <v>0</v>
      </c>
      <c r="D50" s="209">
        <f>November!$AW$53</f>
        <v>0</v>
      </c>
      <c r="E50" s="171">
        <f t="shared" si="45"/>
        <v>0</v>
      </c>
      <c r="F50" s="208">
        <f>November!$AX$51</f>
        <v>0</v>
      </c>
      <c r="G50" s="209">
        <f>November!$AX$52</f>
        <v>0</v>
      </c>
      <c r="H50" s="209">
        <f>November!$AX$53</f>
        <v>0</v>
      </c>
      <c r="I50" s="171">
        <f t="shared" si="46"/>
        <v>0</v>
      </c>
      <c r="J50" s="208">
        <f>November!$AY$51</f>
        <v>0</v>
      </c>
      <c r="K50" s="209">
        <f>November!$AY$52</f>
        <v>0</v>
      </c>
      <c r="L50" s="209">
        <f>November!$AY$53</f>
        <v>0</v>
      </c>
      <c r="M50" s="171">
        <f t="shared" si="47"/>
        <v>0</v>
      </c>
      <c r="N50" s="210">
        <f>November!$AZ$51</f>
        <v>0</v>
      </c>
      <c r="O50" s="209">
        <f>November!$AZ$52</f>
        <v>0</v>
      </c>
      <c r="P50" s="209">
        <f>November!$AZ$53</f>
        <v>0</v>
      </c>
      <c r="Q50" s="172">
        <f t="shared" si="48"/>
        <v>0</v>
      </c>
      <c r="R50" s="208">
        <f>November!$BA$51</f>
        <v>0</v>
      </c>
      <c r="S50" s="209">
        <f>November!$BA$52</f>
        <v>0</v>
      </c>
      <c r="T50" s="209">
        <f>November!$BA$53</f>
        <v>0</v>
      </c>
      <c r="U50" s="171">
        <f t="shared" si="49"/>
        <v>0</v>
      </c>
      <c r="V50" s="210">
        <f>November!$BB$51</f>
        <v>0</v>
      </c>
      <c r="W50" s="209">
        <f>November!$BB$52</f>
        <v>0</v>
      </c>
      <c r="X50" s="209">
        <f>November!$BB$53</f>
        <v>0</v>
      </c>
      <c r="Y50" s="172">
        <f t="shared" si="50"/>
        <v>0</v>
      </c>
      <c r="Z50" s="208">
        <f>November!$BC$51</f>
        <v>0</v>
      </c>
      <c r="AA50" s="209">
        <f>November!$BC$52</f>
        <v>0</v>
      </c>
      <c r="AB50" s="209">
        <f>November!$BC$53</f>
        <v>0</v>
      </c>
      <c r="AC50" s="171">
        <f t="shared" si="51"/>
        <v>0</v>
      </c>
      <c r="AD50" s="241">
        <f t="shared" si="52"/>
        <v>0</v>
      </c>
      <c r="AE50" s="242">
        <f t="shared" si="53"/>
        <v>0</v>
      </c>
      <c r="AF50" s="242">
        <f t="shared" si="54"/>
        <v>0</v>
      </c>
      <c r="AG50" s="242">
        <f t="shared" si="55"/>
        <v>0</v>
      </c>
    </row>
    <row r="51" spans="1:33" ht="21.75" customHeight="1" x14ac:dyDescent="0.25">
      <c r="A51" s="170" t="s">
        <v>162</v>
      </c>
      <c r="B51" s="208">
        <f>December!$AW$51</f>
        <v>0</v>
      </c>
      <c r="C51" s="209">
        <f>December!$AW$52</f>
        <v>0</v>
      </c>
      <c r="D51" s="209">
        <f>December!$AW$53</f>
        <v>0</v>
      </c>
      <c r="E51" s="171">
        <f t="shared" si="45"/>
        <v>0</v>
      </c>
      <c r="F51" s="208">
        <f>December!$AX$51</f>
        <v>0</v>
      </c>
      <c r="G51" s="209">
        <f>December!$AX$52</f>
        <v>0</v>
      </c>
      <c r="H51" s="209">
        <f>December!$AX$53</f>
        <v>0</v>
      </c>
      <c r="I51" s="171">
        <f t="shared" si="46"/>
        <v>0</v>
      </c>
      <c r="J51" s="208">
        <f>December!$AY$51</f>
        <v>0</v>
      </c>
      <c r="K51" s="209">
        <f>December!$AY$52</f>
        <v>0</v>
      </c>
      <c r="L51" s="209">
        <f>December!$AY$53</f>
        <v>0</v>
      </c>
      <c r="M51" s="171">
        <f t="shared" si="47"/>
        <v>0</v>
      </c>
      <c r="N51" s="210">
        <f>December!$AZ$51</f>
        <v>0</v>
      </c>
      <c r="O51" s="209">
        <f>December!$AZ$52</f>
        <v>0</v>
      </c>
      <c r="P51" s="209">
        <f>December!$AZ$53</f>
        <v>0</v>
      </c>
      <c r="Q51" s="172">
        <f t="shared" si="48"/>
        <v>0</v>
      </c>
      <c r="R51" s="208">
        <f>December!$BA$51</f>
        <v>0</v>
      </c>
      <c r="S51" s="209">
        <f>December!$BA$52</f>
        <v>0</v>
      </c>
      <c r="T51" s="209">
        <f>December!$BA$53</f>
        <v>0</v>
      </c>
      <c r="U51" s="171">
        <f t="shared" si="49"/>
        <v>0</v>
      </c>
      <c r="V51" s="210">
        <f>December!$BB$51</f>
        <v>0</v>
      </c>
      <c r="W51" s="209">
        <f>December!$BB$52</f>
        <v>0</v>
      </c>
      <c r="X51" s="209">
        <f>December!$BB$53</f>
        <v>0</v>
      </c>
      <c r="Y51" s="172">
        <f t="shared" si="50"/>
        <v>0</v>
      </c>
      <c r="Z51" s="208">
        <f>December!$BC$51</f>
        <v>0</v>
      </c>
      <c r="AA51" s="209">
        <f>December!$BC$52</f>
        <v>0</v>
      </c>
      <c r="AB51" s="209">
        <f>December!$BC$53</f>
        <v>0</v>
      </c>
      <c r="AC51" s="171">
        <f t="shared" si="51"/>
        <v>0</v>
      </c>
      <c r="AD51" s="241">
        <f t="shared" si="52"/>
        <v>0</v>
      </c>
      <c r="AE51" s="242">
        <f t="shared" si="53"/>
        <v>0</v>
      </c>
      <c r="AF51" s="242">
        <f t="shared" si="54"/>
        <v>0</v>
      </c>
      <c r="AG51" s="242">
        <f t="shared" si="55"/>
        <v>0</v>
      </c>
    </row>
    <row r="52" spans="1:33" ht="33.75" customHeight="1" x14ac:dyDescent="0.25">
      <c r="A52" s="177" t="s">
        <v>187</v>
      </c>
      <c r="B52" s="178">
        <f>SUM(B48:B51)</f>
        <v>0</v>
      </c>
      <c r="C52" s="179">
        <f t="shared" ref="C52:AE52" si="61">SUM(C48:C51)</f>
        <v>0</v>
      </c>
      <c r="D52" s="179">
        <f t="shared" si="61"/>
        <v>0</v>
      </c>
      <c r="E52" s="180">
        <f t="shared" si="61"/>
        <v>0</v>
      </c>
      <c r="F52" s="178">
        <f t="shared" si="61"/>
        <v>0</v>
      </c>
      <c r="G52" s="179">
        <f t="shared" si="61"/>
        <v>0</v>
      </c>
      <c r="H52" s="179">
        <f t="shared" si="61"/>
        <v>0</v>
      </c>
      <c r="I52" s="180">
        <f t="shared" si="61"/>
        <v>0</v>
      </c>
      <c r="J52" s="178">
        <f t="shared" si="61"/>
        <v>0</v>
      </c>
      <c r="K52" s="179">
        <f t="shared" si="61"/>
        <v>0</v>
      </c>
      <c r="L52" s="179">
        <f t="shared" si="61"/>
        <v>0</v>
      </c>
      <c r="M52" s="180">
        <f t="shared" si="61"/>
        <v>0</v>
      </c>
      <c r="N52" s="181">
        <f t="shared" si="61"/>
        <v>0</v>
      </c>
      <c r="O52" s="179">
        <f t="shared" si="61"/>
        <v>0</v>
      </c>
      <c r="P52" s="179">
        <f t="shared" si="61"/>
        <v>0</v>
      </c>
      <c r="Q52" s="182">
        <f t="shared" si="61"/>
        <v>0</v>
      </c>
      <c r="R52" s="178">
        <f t="shared" si="61"/>
        <v>0</v>
      </c>
      <c r="S52" s="179">
        <f t="shared" si="61"/>
        <v>0</v>
      </c>
      <c r="T52" s="179">
        <f t="shared" si="61"/>
        <v>0</v>
      </c>
      <c r="U52" s="180">
        <f t="shared" si="61"/>
        <v>0</v>
      </c>
      <c r="V52" s="181">
        <f t="shared" si="61"/>
        <v>0</v>
      </c>
      <c r="W52" s="179">
        <f t="shared" si="61"/>
        <v>0</v>
      </c>
      <c r="X52" s="179">
        <f t="shared" si="61"/>
        <v>0</v>
      </c>
      <c r="Y52" s="182">
        <f t="shared" si="61"/>
        <v>0</v>
      </c>
      <c r="Z52" s="178">
        <f t="shared" si="61"/>
        <v>0</v>
      </c>
      <c r="AA52" s="179">
        <f t="shared" si="61"/>
        <v>0</v>
      </c>
      <c r="AB52" s="179">
        <f t="shared" si="61"/>
        <v>0</v>
      </c>
      <c r="AC52" s="180">
        <f t="shared" si="61"/>
        <v>0</v>
      </c>
      <c r="AD52" s="181">
        <f>SUM(AD48:AD51)</f>
        <v>0</v>
      </c>
      <c r="AE52" s="179">
        <f t="shared" si="61"/>
        <v>0</v>
      </c>
      <c r="AF52" s="179">
        <f>SUM(AF48:AF51)</f>
        <v>0</v>
      </c>
      <c r="AG52" s="179">
        <f>SUM(AG48:AG51)</f>
        <v>0</v>
      </c>
    </row>
    <row r="53" spans="1:33" x14ac:dyDescent="0.25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</row>
    <row r="54" spans="1:33" ht="15.75" thickBot="1" x14ac:dyDescent="0.3"/>
    <row r="55" spans="1:33" ht="15.75" x14ac:dyDescent="0.25">
      <c r="A55" s="487" t="str">
        <f>Január!A3</f>
        <v>2024.</v>
      </c>
      <c r="B55" s="490" t="s">
        <v>193</v>
      </c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1"/>
      <c r="V55" s="492" t="s">
        <v>194</v>
      </c>
      <c r="W55" s="493"/>
      <c r="X55" s="493"/>
      <c r="Y55" s="494"/>
    </row>
    <row r="56" spans="1:33" ht="15" customHeight="1" x14ac:dyDescent="0.25">
      <c r="A56" s="488"/>
      <c r="B56" s="498" t="s">
        <v>240</v>
      </c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9"/>
      <c r="V56" s="495"/>
      <c r="W56" s="496"/>
      <c r="X56" s="496"/>
      <c r="Y56" s="497"/>
    </row>
    <row r="57" spans="1:33" ht="35.25" customHeight="1" x14ac:dyDescent="0.25">
      <c r="A57" s="488"/>
      <c r="B57" s="500" t="s">
        <v>195</v>
      </c>
      <c r="C57" s="501"/>
      <c r="D57" s="501"/>
      <c r="E57" s="502"/>
      <c r="F57" s="503" t="s">
        <v>196</v>
      </c>
      <c r="G57" s="501"/>
      <c r="H57" s="501"/>
      <c r="I57" s="504"/>
      <c r="J57" s="500" t="s">
        <v>75</v>
      </c>
      <c r="K57" s="501"/>
      <c r="L57" s="501"/>
      <c r="M57" s="502"/>
      <c r="N57" s="503" t="s">
        <v>76</v>
      </c>
      <c r="O57" s="501"/>
      <c r="P57" s="501"/>
      <c r="Q57" s="504"/>
      <c r="R57" s="500" t="s">
        <v>90</v>
      </c>
      <c r="S57" s="501"/>
      <c r="T57" s="501"/>
      <c r="U57" s="502"/>
      <c r="V57" s="495"/>
      <c r="W57" s="496"/>
      <c r="X57" s="496"/>
      <c r="Y57" s="497"/>
    </row>
    <row r="58" spans="1:33" ht="15" customHeight="1" x14ac:dyDescent="0.25">
      <c r="A58" s="488"/>
      <c r="B58" s="507" t="s">
        <v>197</v>
      </c>
      <c r="C58" s="508" t="s">
        <v>77</v>
      </c>
      <c r="D58" s="508"/>
      <c r="E58" s="509"/>
      <c r="F58" s="510" t="s">
        <v>197</v>
      </c>
      <c r="G58" s="508" t="s">
        <v>77</v>
      </c>
      <c r="H58" s="508"/>
      <c r="I58" s="511"/>
      <c r="J58" s="507" t="s">
        <v>197</v>
      </c>
      <c r="K58" s="508" t="s">
        <v>77</v>
      </c>
      <c r="L58" s="508"/>
      <c r="M58" s="509"/>
      <c r="N58" s="510" t="s">
        <v>197</v>
      </c>
      <c r="O58" s="508" t="s">
        <v>77</v>
      </c>
      <c r="P58" s="508"/>
      <c r="Q58" s="511"/>
      <c r="R58" s="507" t="s">
        <v>197</v>
      </c>
      <c r="S58" s="508" t="s">
        <v>77</v>
      </c>
      <c r="T58" s="508"/>
      <c r="U58" s="509"/>
      <c r="V58" s="512" t="s">
        <v>285</v>
      </c>
      <c r="W58" s="505" t="s">
        <v>284</v>
      </c>
      <c r="X58" s="505"/>
      <c r="Y58" s="506"/>
    </row>
    <row r="59" spans="1:33" ht="24" x14ac:dyDescent="0.25">
      <c r="A59" s="489"/>
      <c r="B59" s="507"/>
      <c r="C59" s="211" t="s">
        <v>9</v>
      </c>
      <c r="D59" s="211" t="s">
        <v>12</v>
      </c>
      <c r="E59" s="165" t="s">
        <v>11</v>
      </c>
      <c r="F59" s="510"/>
      <c r="G59" s="211" t="s">
        <v>9</v>
      </c>
      <c r="H59" s="211" t="s">
        <v>12</v>
      </c>
      <c r="I59" s="166" t="s">
        <v>11</v>
      </c>
      <c r="J59" s="507"/>
      <c r="K59" s="211" t="s">
        <v>9</v>
      </c>
      <c r="L59" s="211" t="s">
        <v>12</v>
      </c>
      <c r="M59" s="165" t="s">
        <v>11</v>
      </c>
      <c r="N59" s="510"/>
      <c r="O59" s="211" t="s">
        <v>9</v>
      </c>
      <c r="P59" s="211" t="s">
        <v>12</v>
      </c>
      <c r="Q59" s="166" t="s">
        <v>11</v>
      </c>
      <c r="R59" s="507"/>
      <c r="S59" s="211" t="s">
        <v>9</v>
      </c>
      <c r="T59" s="211" t="s">
        <v>12</v>
      </c>
      <c r="U59" s="165" t="s">
        <v>11</v>
      </c>
      <c r="V59" s="512"/>
      <c r="W59" s="238" t="s">
        <v>9</v>
      </c>
      <c r="X59" s="238" t="s">
        <v>12</v>
      </c>
      <c r="Y59" s="244" t="s">
        <v>11</v>
      </c>
    </row>
    <row r="60" spans="1:33" ht="15.75" x14ac:dyDescent="0.25">
      <c r="A60" s="183"/>
      <c r="B60" s="212" t="s">
        <v>241</v>
      </c>
      <c r="C60" s="213" t="s">
        <v>242</v>
      </c>
      <c r="D60" s="213" t="s">
        <v>243</v>
      </c>
      <c r="E60" s="168" t="s">
        <v>244</v>
      </c>
      <c r="F60" s="214" t="s">
        <v>245</v>
      </c>
      <c r="G60" s="213" t="s">
        <v>246</v>
      </c>
      <c r="H60" s="213" t="s">
        <v>247</v>
      </c>
      <c r="I60" s="169" t="s">
        <v>248</v>
      </c>
      <c r="J60" s="212" t="s">
        <v>249</v>
      </c>
      <c r="K60" s="213" t="s">
        <v>250</v>
      </c>
      <c r="L60" s="213" t="s">
        <v>251</v>
      </c>
      <c r="M60" s="168" t="s">
        <v>252</v>
      </c>
      <c r="N60" s="214" t="s">
        <v>253</v>
      </c>
      <c r="O60" s="213" t="s">
        <v>254</v>
      </c>
      <c r="P60" s="213" t="s">
        <v>255</v>
      </c>
      <c r="Q60" s="169" t="s">
        <v>256</v>
      </c>
      <c r="R60" s="212" t="s">
        <v>257</v>
      </c>
      <c r="S60" s="213" t="s">
        <v>258</v>
      </c>
      <c r="T60" s="213" t="s">
        <v>259</v>
      </c>
      <c r="U60" s="168" t="s">
        <v>260</v>
      </c>
      <c r="V60" s="239" t="s">
        <v>261</v>
      </c>
      <c r="W60" s="240" t="s">
        <v>262</v>
      </c>
      <c r="X60" s="240" t="s">
        <v>263</v>
      </c>
      <c r="Y60" s="245" t="s">
        <v>264</v>
      </c>
    </row>
    <row r="61" spans="1:33" ht="26.25" customHeight="1" x14ac:dyDescent="0.25">
      <c r="A61" s="184" t="s">
        <v>4</v>
      </c>
      <c r="B61" s="215">
        <f>Január!$BD$51</f>
        <v>0</v>
      </c>
      <c r="C61" s="216">
        <f>Január!$BD$52</f>
        <v>0</v>
      </c>
      <c r="D61" s="216">
        <f>Január!$BD$53</f>
        <v>0</v>
      </c>
      <c r="E61" s="171">
        <f>SUM(C61:D61)</f>
        <v>0</v>
      </c>
      <c r="F61" s="217">
        <f>Január!$BE$51</f>
        <v>0</v>
      </c>
      <c r="G61" s="216">
        <f>Január!$BE$52</f>
        <v>0</v>
      </c>
      <c r="H61" s="216">
        <f>Január!$BE$53</f>
        <v>0</v>
      </c>
      <c r="I61" s="172">
        <f>SUM(G61:H61)</f>
        <v>0</v>
      </c>
      <c r="J61" s="215">
        <f>Január!$BF$51</f>
        <v>0</v>
      </c>
      <c r="K61" s="216">
        <f>Január!$BF$52</f>
        <v>0</v>
      </c>
      <c r="L61" s="216">
        <f>Január!$BF$53</f>
        <v>0</v>
      </c>
      <c r="M61" s="171">
        <f>SUM(K61:L61)</f>
        <v>0</v>
      </c>
      <c r="N61" s="217">
        <f>Január!$BG$51</f>
        <v>0</v>
      </c>
      <c r="O61" s="216">
        <f>Január!$BG$52</f>
        <v>0</v>
      </c>
      <c r="P61" s="216">
        <f>Január!$BG$53</f>
        <v>0</v>
      </c>
      <c r="Q61" s="172">
        <f>SUM(O61:P61)</f>
        <v>0</v>
      </c>
      <c r="R61" s="215">
        <f>Január!$BH$51</f>
        <v>0</v>
      </c>
      <c r="S61" s="216">
        <f>Január!$BH$52</f>
        <v>0</v>
      </c>
      <c r="T61" s="216">
        <f>Január!$BH$53</f>
        <v>0</v>
      </c>
      <c r="U61" s="171">
        <f>SUM(S61:T61)</f>
        <v>0</v>
      </c>
      <c r="V61" s="243">
        <f>SUM(B61+F61+J61+N61+R61)</f>
        <v>0</v>
      </c>
      <c r="W61" s="241">
        <f>SUM(C61+G61+K61+O61+S61)</f>
        <v>0</v>
      </c>
      <c r="X61" s="241">
        <f>SUM(D61+H61+L61+P61+T61)</f>
        <v>0</v>
      </c>
      <c r="Y61" s="246">
        <f>SUM(E61+I61+M61+Q61+U61)</f>
        <v>0</v>
      </c>
    </row>
    <row r="62" spans="1:33" ht="26.25" customHeight="1" x14ac:dyDescent="0.25">
      <c r="A62" s="184" t="s">
        <v>149</v>
      </c>
      <c r="B62" s="215">
        <f>Február!$BD$51</f>
        <v>0</v>
      </c>
      <c r="C62" s="216">
        <f>Február!$BD$52</f>
        <v>0</v>
      </c>
      <c r="D62" s="216">
        <f>Február!$BD$53</f>
        <v>0</v>
      </c>
      <c r="E62" s="171">
        <f>SUM(C62:D62)</f>
        <v>0</v>
      </c>
      <c r="F62" s="217">
        <f>Február!$BE$51</f>
        <v>0</v>
      </c>
      <c r="G62" s="216">
        <f>Február!$BE$52</f>
        <v>0</v>
      </c>
      <c r="H62" s="216">
        <f>Február!$BE$53</f>
        <v>0</v>
      </c>
      <c r="I62" s="172">
        <f>SUM(G62:H62)</f>
        <v>0</v>
      </c>
      <c r="J62" s="215">
        <f>Február!$BF$51</f>
        <v>0</v>
      </c>
      <c r="K62" s="216">
        <f>Február!$BF$52</f>
        <v>0</v>
      </c>
      <c r="L62" s="216">
        <f>Február!$BF$53</f>
        <v>0</v>
      </c>
      <c r="M62" s="171">
        <f>SUM(K62:L62)</f>
        <v>0</v>
      </c>
      <c r="N62" s="217">
        <f>Február!$BG$51</f>
        <v>0</v>
      </c>
      <c r="O62" s="216">
        <f>Február!$BG$52</f>
        <v>0</v>
      </c>
      <c r="P62" s="216">
        <f>Február!$BG$53</f>
        <v>0</v>
      </c>
      <c r="Q62" s="172">
        <f>SUM(O62:P62)</f>
        <v>0</v>
      </c>
      <c r="R62" s="215">
        <f>Február!$BH$51</f>
        <v>0</v>
      </c>
      <c r="S62" s="216">
        <f>Február!$BH$52</f>
        <v>0</v>
      </c>
      <c r="T62" s="216">
        <f>Február!$BH$53</f>
        <v>0</v>
      </c>
      <c r="U62" s="171">
        <f>SUM(S62:T62)</f>
        <v>0</v>
      </c>
      <c r="V62" s="243">
        <f t="shared" ref="V62:V63" si="62">SUM(B62+F62+J62+N62+R62)</f>
        <v>0</v>
      </c>
      <c r="W62" s="241">
        <f t="shared" ref="W62:Y63" si="63">SUM(C62+G62+K62+O62+S62)</f>
        <v>0</v>
      </c>
      <c r="X62" s="241">
        <f t="shared" si="63"/>
        <v>0</v>
      </c>
      <c r="Y62" s="246">
        <f t="shared" si="63"/>
        <v>0</v>
      </c>
    </row>
    <row r="63" spans="1:33" ht="26.25" customHeight="1" x14ac:dyDescent="0.25">
      <c r="A63" s="184" t="s">
        <v>150</v>
      </c>
      <c r="B63" s="215">
        <f>Március!$BD$51</f>
        <v>0</v>
      </c>
      <c r="C63" s="216">
        <f>Március!$BD$52</f>
        <v>0</v>
      </c>
      <c r="D63" s="216">
        <f>Március!$BD$53</f>
        <v>0</v>
      </c>
      <c r="E63" s="171">
        <f>SUM(C63:D63)</f>
        <v>0</v>
      </c>
      <c r="F63" s="217">
        <f>Március!$BE$51</f>
        <v>0</v>
      </c>
      <c r="G63" s="216">
        <f>Március!$BE$52</f>
        <v>0</v>
      </c>
      <c r="H63" s="216">
        <f>Március!$BE$53</f>
        <v>0</v>
      </c>
      <c r="I63" s="172">
        <f>SUM(G63:H63)</f>
        <v>0</v>
      </c>
      <c r="J63" s="215">
        <f>Március!$BF$51</f>
        <v>0</v>
      </c>
      <c r="K63" s="216">
        <f>Március!$BF$52</f>
        <v>0</v>
      </c>
      <c r="L63" s="216">
        <f>Március!$BF$53</f>
        <v>0</v>
      </c>
      <c r="M63" s="171">
        <f>SUM(K63:L63)</f>
        <v>0</v>
      </c>
      <c r="N63" s="217">
        <f>Március!$BG$51</f>
        <v>0</v>
      </c>
      <c r="O63" s="216">
        <f>Március!$BG$52</f>
        <v>0</v>
      </c>
      <c r="P63" s="216">
        <f>Március!$BG$53</f>
        <v>0</v>
      </c>
      <c r="Q63" s="172">
        <f>SUM(O63:P63)</f>
        <v>0</v>
      </c>
      <c r="R63" s="215">
        <f>Március!$BH$51</f>
        <v>0</v>
      </c>
      <c r="S63" s="216">
        <f>Március!$BH$52</f>
        <v>0</v>
      </c>
      <c r="T63" s="216">
        <f>Március!$BH$53</f>
        <v>0</v>
      </c>
      <c r="U63" s="171">
        <f>SUM(S63:T63)</f>
        <v>0</v>
      </c>
      <c r="V63" s="243">
        <f t="shared" si="62"/>
        <v>0</v>
      </c>
      <c r="W63" s="241">
        <f t="shared" si="63"/>
        <v>0</v>
      </c>
      <c r="X63" s="241">
        <f t="shared" si="63"/>
        <v>0</v>
      </c>
      <c r="Y63" s="246">
        <f t="shared" si="63"/>
        <v>0</v>
      </c>
    </row>
    <row r="64" spans="1:33" ht="26.25" customHeight="1" x14ac:dyDescent="0.25">
      <c r="A64" s="185" t="s">
        <v>151</v>
      </c>
      <c r="B64" s="176">
        <f>SUM(B61:B63)</f>
        <v>0</v>
      </c>
      <c r="C64" s="174">
        <f t="shared" ref="C64:U64" si="64">SUM(C61:C63)</f>
        <v>0</v>
      </c>
      <c r="D64" s="174">
        <f t="shared" si="64"/>
        <v>0</v>
      </c>
      <c r="E64" s="171">
        <f t="shared" si="64"/>
        <v>0</v>
      </c>
      <c r="F64" s="173">
        <f t="shared" si="64"/>
        <v>0</v>
      </c>
      <c r="G64" s="174">
        <f t="shared" si="64"/>
        <v>0</v>
      </c>
      <c r="H64" s="174">
        <f t="shared" si="64"/>
        <v>0</v>
      </c>
      <c r="I64" s="172">
        <f t="shared" si="64"/>
        <v>0</v>
      </c>
      <c r="J64" s="176">
        <f t="shared" si="64"/>
        <v>0</v>
      </c>
      <c r="K64" s="174">
        <f t="shared" si="64"/>
        <v>0</v>
      </c>
      <c r="L64" s="174">
        <f t="shared" si="64"/>
        <v>0</v>
      </c>
      <c r="M64" s="171">
        <f t="shared" si="64"/>
        <v>0</v>
      </c>
      <c r="N64" s="173">
        <f t="shared" si="64"/>
        <v>0</v>
      </c>
      <c r="O64" s="174">
        <f t="shared" si="64"/>
        <v>0</v>
      </c>
      <c r="P64" s="174">
        <f t="shared" si="64"/>
        <v>0</v>
      </c>
      <c r="Q64" s="172">
        <f t="shared" si="64"/>
        <v>0</v>
      </c>
      <c r="R64" s="176">
        <f t="shared" si="64"/>
        <v>0</v>
      </c>
      <c r="S64" s="174">
        <f t="shared" si="64"/>
        <v>0</v>
      </c>
      <c r="T64" s="174">
        <f t="shared" si="64"/>
        <v>0</v>
      </c>
      <c r="U64" s="171">
        <f t="shared" si="64"/>
        <v>0</v>
      </c>
      <c r="V64" s="243">
        <f>SUM(V61:V63)</f>
        <v>0</v>
      </c>
      <c r="W64" s="241">
        <f t="shared" ref="W64:Y64" si="65">SUM(W61:W63)</f>
        <v>0</v>
      </c>
      <c r="X64" s="241">
        <f t="shared" si="65"/>
        <v>0</v>
      </c>
      <c r="Y64" s="246">
        <f t="shared" si="65"/>
        <v>0</v>
      </c>
    </row>
    <row r="65" spans="1:25" ht="26.25" customHeight="1" x14ac:dyDescent="0.25">
      <c r="A65" s="184" t="s">
        <v>152</v>
      </c>
      <c r="B65" s="215">
        <f>Április!$BD$51</f>
        <v>0</v>
      </c>
      <c r="C65" s="216">
        <f>Április!$BD$52</f>
        <v>0</v>
      </c>
      <c r="D65" s="216">
        <f>Április!$BD$53</f>
        <v>0</v>
      </c>
      <c r="E65" s="171">
        <f>SUM(C65:D65)</f>
        <v>0</v>
      </c>
      <c r="F65" s="217">
        <f>Április!$BE$51</f>
        <v>0</v>
      </c>
      <c r="G65" s="216">
        <f>Április!$BE$52</f>
        <v>0</v>
      </c>
      <c r="H65" s="216">
        <f>Április!$BE$53</f>
        <v>0</v>
      </c>
      <c r="I65" s="172">
        <f>SUM(G65:H65)</f>
        <v>0</v>
      </c>
      <c r="J65" s="215">
        <f>Április!$BF$51</f>
        <v>0</v>
      </c>
      <c r="K65" s="216">
        <f>Április!$BF$52</f>
        <v>0</v>
      </c>
      <c r="L65" s="216">
        <f>Április!$BF$53</f>
        <v>0</v>
      </c>
      <c r="M65" s="171">
        <f>SUM(K65:L65)</f>
        <v>0</v>
      </c>
      <c r="N65" s="217">
        <f>Április!$BG$51</f>
        <v>0</v>
      </c>
      <c r="O65" s="216">
        <f>Április!$BG$52</f>
        <v>0</v>
      </c>
      <c r="P65" s="216">
        <f>Április!$BG$53</f>
        <v>0</v>
      </c>
      <c r="Q65" s="172">
        <f>SUM(O65:P65)</f>
        <v>0</v>
      </c>
      <c r="R65" s="215">
        <f>Április!$BH$51</f>
        <v>0</v>
      </c>
      <c r="S65" s="216">
        <f>Április!$BH$52</f>
        <v>0</v>
      </c>
      <c r="T65" s="216">
        <f>Április!$BH$53</f>
        <v>0</v>
      </c>
      <c r="U65" s="171">
        <f>SUM(S65:T65)</f>
        <v>0</v>
      </c>
      <c r="V65" s="243">
        <f t="shared" ref="V65:Y75" si="66">SUM(B65+F65+J65+N65+R65)</f>
        <v>0</v>
      </c>
      <c r="W65" s="241">
        <f t="shared" si="66"/>
        <v>0</v>
      </c>
      <c r="X65" s="241">
        <f t="shared" si="66"/>
        <v>0</v>
      </c>
      <c r="Y65" s="246">
        <f t="shared" si="66"/>
        <v>0</v>
      </c>
    </row>
    <row r="66" spans="1:25" ht="26.25" customHeight="1" x14ac:dyDescent="0.25">
      <c r="A66" s="184" t="s">
        <v>153</v>
      </c>
      <c r="B66" s="215">
        <f>Május!$BD$51</f>
        <v>0</v>
      </c>
      <c r="C66" s="216">
        <f>Május!$BD$52</f>
        <v>0</v>
      </c>
      <c r="D66" s="216">
        <f>Május!$BD$53</f>
        <v>0</v>
      </c>
      <c r="E66" s="171">
        <f>SUM(C66:D66)</f>
        <v>0</v>
      </c>
      <c r="F66" s="217">
        <f>Május!$BE$51</f>
        <v>0</v>
      </c>
      <c r="G66" s="216">
        <f>Május!$BE$52</f>
        <v>0</v>
      </c>
      <c r="H66" s="216">
        <f>Május!$BE$53</f>
        <v>0</v>
      </c>
      <c r="I66" s="172">
        <f>SUM(G66:H66)</f>
        <v>0</v>
      </c>
      <c r="J66" s="215">
        <f>Május!$BF$51</f>
        <v>0</v>
      </c>
      <c r="K66" s="216">
        <f>Május!$BF$52</f>
        <v>0</v>
      </c>
      <c r="L66" s="216">
        <f>Május!$BF$53</f>
        <v>0</v>
      </c>
      <c r="M66" s="171">
        <f>SUM(K66:L66)</f>
        <v>0</v>
      </c>
      <c r="N66" s="217">
        <f>Május!$BG$51</f>
        <v>0</v>
      </c>
      <c r="O66" s="216">
        <f>Május!$BG$52</f>
        <v>0</v>
      </c>
      <c r="P66" s="216">
        <f>Május!$BG$53</f>
        <v>0</v>
      </c>
      <c r="Q66" s="172">
        <f>SUM(O66:P66)</f>
        <v>0</v>
      </c>
      <c r="R66" s="215">
        <f>Május!$BH$51</f>
        <v>0</v>
      </c>
      <c r="S66" s="216">
        <f>Május!$BH$52</f>
        <v>0</v>
      </c>
      <c r="T66" s="216">
        <f>Május!$BH$53</f>
        <v>0</v>
      </c>
      <c r="U66" s="171">
        <f>SUM(S66:T66)</f>
        <v>0</v>
      </c>
      <c r="V66" s="243">
        <f t="shared" si="66"/>
        <v>0</v>
      </c>
      <c r="W66" s="241">
        <f t="shared" si="66"/>
        <v>0</v>
      </c>
      <c r="X66" s="241">
        <f t="shared" si="66"/>
        <v>0</v>
      </c>
      <c r="Y66" s="246">
        <f t="shared" si="66"/>
        <v>0</v>
      </c>
    </row>
    <row r="67" spans="1:25" ht="26.25" customHeight="1" x14ac:dyDescent="0.25">
      <c r="A67" s="184" t="s">
        <v>154</v>
      </c>
      <c r="B67" s="215">
        <f>Június!$BD$51</f>
        <v>0</v>
      </c>
      <c r="C67" s="216">
        <f>Június!$BD$52</f>
        <v>0</v>
      </c>
      <c r="D67" s="216">
        <f>Június!$BD$53</f>
        <v>0</v>
      </c>
      <c r="E67" s="171">
        <f>SUM(C67:D67)</f>
        <v>0</v>
      </c>
      <c r="F67" s="217">
        <f>Június!$BE$51</f>
        <v>0</v>
      </c>
      <c r="G67" s="216">
        <f>Június!$BE$52</f>
        <v>0</v>
      </c>
      <c r="H67" s="216">
        <f>Június!$BE$53</f>
        <v>0</v>
      </c>
      <c r="I67" s="172">
        <f>SUM(G67:H67)</f>
        <v>0</v>
      </c>
      <c r="J67" s="215">
        <f>Június!$BF$51</f>
        <v>0</v>
      </c>
      <c r="K67" s="216">
        <f>Június!$BF$52</f>
        <v>0</v>
      </c>
      <c r="L67" s="216">
        <f>Június!$BF$53</f>
        <v>0</v>
      </c>
      <c r="M67" s="171">
        <f>SUM(K67:L67)</f>
        <v>0</v>
      </c>
      <c r="N67" s="217">
        <f>Június!$BG$51</f>
        <v>0</v>
      </c>
      <c r="O67" s="216">
        <f>Június!$BG$52</f>
        <v>0</v>
      </c>
      <c r="P67" s="216">
        <f>Június!$BG$53</f>
        <v>0</v>
      </c>
      <c r="Q67" s="172">
        <f>SUM(O67:P67)</f>
        <v>0</v>
      </c>
      <c r="R67" s="215">
        <f>Június!$BH$51</f>
        <v>0</v>
      </c>
      <c r="S67" s="216">
        <f>Június!$BH$52</f>
        <v>0</v>
      </c>
      <c r="T67" s="216">
        <f>Június!$BH$53</f>
        <v>0</v>
      </c>
      <c r="U67" s="171">
        <f>SUM(S67:T67)</f>
        <v>0</v>
      </c>
      <c r="V67" s="243">
        <f t="shared" si="66"/>
        <v>0</v>
      </c>
      <c r="W67" s="241">
        <f t="shared" si="66"/>
        <v>0</v>
      </c>
      <c r="X67" s="241">
        <f t="shared" si="66"/>
        <v>0</v>
      </c>
      <c r="Y67" s="246">
        <f t="shared" si="66"/>
        <v>0</v>
      </c>
    </row>
    <row r="68" spans="1:25" ht="26.25" customHeight="1" x14ac:dyDescent="0.25">
      <c r="A68" s="185" t="s">
        <v>155</v>
      </c>
      <c r="B68" s="176">
        <f>SUM(B64:B67)</f>
        <v>0</v>
      </c>
      <c r="C68" s="174">
        <f t="shared" ref="C68:U68" si="67">SUM(C64:C67)</f>
        <v>0</v>
      </c>
      <c r="D68" s="174">
        <f>SUM(D64:D67)</f>
        <v>0</v>
      </c>
      <c r="E68" s="171">
        <f t="shared" si="67"/>
        <v>0</v>
      </c>
      <c r="F68" s="173">
        <f t="shared" si="67"/>
        <v>0</v>
      </c>
      <c r="G68" s="174">
        <f t="shared" si="67"/>
        <v>0</v>
      </c>
      <c r="H68" s="174">
        <f t="shared" si="67"/>
        <v>0</v>
      </c>
      <c r="I68" s="172">
        <f t="shared" si="67"/>
        <v>0</v>
      </c>
      <c r="J68" s="176">
        <f t="shared" si="67"/>
        <v>0</v>
      </c>
      <c r="K68" s="174">
        <f t="shared" si="67"/>
        <v>0</v>
      </c>
      <c r="L68" s="174">
        <f t="shared" si="67"/>
        <v>0</v>
      </c>
      <c r="M68" s="171">
        <f t="shared" si="67"/>
        <v>0</v>
      </c>
      <c r="N68" s="173">
        <f t="shared" si="67"/>
        <v>0</v>
      </c>
      <c r="O68" s="174">
        <f t="shared" si="67"/>
        <v>0</v>
      </c>
      <c r="P68" s="174">
        <f t="shared" si="67"/>
        <v>0</v>
      </c>
      <c r="Q68" s="172">
        <f t="shared" si="67"/>
        <v>0</v>
      </c>
      <c r="R68" s="176">
        <f t="shared" si="67"/>
        <v>0</v>
      </c>
      <c r="S68" s="174">
        <f t="shared" si="67"/>
        <v>0</v>
      </c>
      <c r="T68" s="174">
        <f t="shared" si="67"/>
        <v>0</v>
      </c>
      <c r="U68" s="171">
        <f t="shared" si="67"/>
        <v>0</v>
      </c>
      <c r="V68" s="243">
        <f>SUM(V64:V67)</f>
        <v>0</v>
      </c>
      <c r="W68" s="241">
        <f>SUM(W64:W67)</f>
        <v>0</v>
      </c>
      <c r="X68" s="241">
        <f t="shared" ref="X68:Y68" si="68">SUM(X64:X67)</f>
        <v>0</v>
      </c>
      <c r="Y68" s="246">
        <f t="shared" si="68"/>
        <v>0</v>
      </c>
    </row>
    <row r="69" spans="1:25" ht="26.25" customHeight="1" x14ac:dyDescent="0.25">
      <c r="A69" s="184" t="s">
        <v>156</v>
      </c>
      <c r="B69" s="215">
        <f>Július!$BD$51</f>
        <v>0</v>
      </c>
      <c r="C69" s="216">
        <f>Július!$BD$52</f>
        <v>0</v>
      </c>
      <c r="D69" s="216">
        <f>Július!$BD$53</f>
        <v>0</v>
      </c>
      <c r="E69" s="171">
        <f>SUM(C69:D69)</f>
        <v>0</v>
      </c>
      <c r="F69" s="217">
        <f>Július!$BE$51</f>
        <v>0</v>
      </c>
      <c r="G69" s="216">
        <f>Július!$BE$52</f>
        <v>0</v>
      </c>
      <c r="H69" s="216">
        <f>Július!$BE$53</f>
        <v>0</v>
      </c>
      <c r="I69" s="172">
        <f>SUM(G69:H69)</f>
        <v>0</v>
      </c>
      <c r="J69" s="215">
        <f>Július!$BF$51</f>
        <v>0</v>
      </c>
      <c r="K69" s="216">
        <f>Július!$BF$52</f>
        <v>0</v>
      </c>
      <c r="L69" s="216">
        <f>Július!$BF$53</f>
        <v>0</v>
      </c>
      <c r="M69" s="171">
        <f>SUM(K69:L69)</f>
        <v>0</v>
      </c>
      <c r="N69" s="217">
        <f>Július!$BG$51</f>
        <v>0</v>
      </c>
      <c r="O69" s="216">
        <f>Július!$BG$52</f>
        <v>0</v>
      </c>
      <c r="P69" s="216">
        <f>Július!$BG$53</f>
        <v>0</v>
      </c>
      <c r="Q69" s="172">
        <f>SUM(O69:P69)</f>
        <v>0</v>
      </c>
      <c r="R69" s="215">
        <f>Július!$BH$51</f>
        <v>0</v>
      </c>
      <c r="S69" s="216">
        <f>Július!$BH$52</f>
        <v>0</v>
      </c>
      <c r="T69" s="216">
        <f>Július!$BH$53</f>
        <v>0</v>
      </c>
      <c r="U69" s="171">
        <f>SUM(S69:T69)</f>
        <v>0</v>
      </c>
      <c r="V69" s="243">
        <f t="shared" si="66"/>
        <v>0</v>
      </c>
      <c r="W69" s="241">
        <f t="shared" si="66"/>
        <v>0</v>
      </c>
      <c r="X69" s="241">
        <f t="shared" si="66"/>
        <v>0</v>
      </c>
      <c r="Y69" s="246">
        <f t="shared" si="66"/>
        <v>0</v>
      </c>
    </row>
    <row r="70" spans="1:25" ht="26.25" customHeight="1" x14ac:dyDescent="0.25">
      <c r="A70" s="184" t="s">
        <v>157</v>
      </c>
      <c r="B70" s="215">
        <f>Augusztus!$BD$51</f>
        <v>0</v>
      </c>
      <c r="C70" s="216">
        <f>Augusztus!$BD$52</f>
        <v>0</v>
      </c>
      <c r="D70" s="216">
        <f>Augusztus!$BD$53</f>
        <v>0</v>
      </c>
      <c r="E70" s="171">
        <f>SUM(C70:D70)</f>
        <v>0</v>
      </c>
      <c r="F70" s="217">
        <f>Augusztus!$BE$51</f>
        <v>0</v>
      </c>
      <c r="G70" s="216">
        <f>Augusztus!$BE$52</f>
        <v>0</v>
      </c>
      <c r="H70" s="216">
        <f>Augusztus!$BE$53</f>
        <v>0</v>
      </c>
      <c r="I70" s="172">
        <f>SUM(G70:H70)</f>
        <v>0</v>
      </c>
      <c r="J70" s="215">
        <f>Augusztus!$BF$51</f>
        <v>0</v>
      </c>
      <c r="K70" s="216">
        <f>Augusztus!$BF$52</f>
        <v>0</v>
      </c>
      <c r="L70" s="216">
        <f>Augusztus!$BF$53</f>
        <v>0</v>
      </c>
      <c r="M70" s="171">
        <f>SUM(K70:L70)</f>
        <v>0</v>
      </c>
      <c r="N70" s="217">
        <f>Augusztus!$BG$51</f>
        <v>0</v>
      </c>
      <c r="O70" s="216">
        <f>Augusztus!$BG$52</f>
        <v>0</v>
      </c>
      <c r="P70" s="216">
        <f>Augusztus!$BG$53</f>
        <v>0</v>
      </c>
      <c r="Q70" s="172">
        <f>SUM(O70:P70)</f>
        <v>0</v>
      </c>
      <c r="R70" s="215">
        <f>Augusztus!$BH$51</f>
        <v>0</v>
      </c>
      <c r="S70" s="216">
        <f>Augusztus!$BH$52</f>
        <v>0</v>
      </c>
      <c r="T70" s="216">
        <f>Augusztus!$BH$53</f>
        <v>0</v>
      </c>
      <c r="U70" s="171">
        <f>SUM(S70:T70)</f>
        <v>0</v>
      </c>
      <c r="V70" s="243">
        <f t="shared" si="66"/>
        <v>0</v>
      </c>
      <c r="W70" s="241">
        <f t="shared" si="66"/>
        <v>0</v>
      </c>
      <c r="X70" s="241">
        <f t="shared" si="66"/>
        <v>0</v>
      </c>
      <c r="Y70" s="246">
        <f t="shared" si="66"/>
        <v>0</v>
      </c>
    </row>
    <row r="71" spans="1:25" ht="26.25" customHeight="1" x14ac:dyDescent="0.25">
      <c r="A71" s="184" t="s">
        <v>158</v>
      </c>
      <c r="B71" s="215">
        <f>Szeptember!$BD$51</f>
        <v>0</v>
      </c>
      <c r="C71" s="216">
        <f>Szeptember!$BD$52</f>
        <v>0</v>
      </c>
      <c r="D71" s="216">
        <f>Szeptember!$BD$53</f>
        <v>0</v>
      </c>
      <c r="E71" s="171">
        <f>SUM(C71:D71)</f>
        <v>0</v>
      </c>
      <c r="F71" s="217">
        <f>Szeptember!$BE$51</f>
        <v>0</v>
      </c>
      <c r="G71" s="216">
        <f>Szeptember!$BE$52</f>
        <v>0</v>
      </c>
      <c r="H71" s="216">
        <f>Szeptember!$BE$53</f>
        <v>0</v>
      </c>
      <c r="I71" s="172">
        <f>SUM(G71:H71)</f>
        <v>0</v>
      </c>
      <c r="J71" s="215">
        <f>Szeptember!$BF$51</f>
        <v>0</v>
      </c>
      <c r="K71" s="216">
        <f>Szeptember!$BF$52</f>
        <v>0</v>
      </c>
      <c r="L71" s="216">
        <f>Szeptember!$BF$53</f>
        <v>0</v>
      </c>
      <c r="M71" s="171">
        <f>SUM(K71:L71)</f>
        <v>0</v>
      </c>
      <c r="N71" s="217">
        <f>Szeptember!$BG$51</f>
        <v>0</v>
      </c>
      <c r="O71" s="216">
        <f>Szeptember!$BG$52</f>
        <v>0</v>
      </c>
      <c r="P71" s="216">
        <f>Szeptember!$BG$53</f>
        <v>0</v>
      </c>
      <c r="Q71" s="172">
        <f>SUM(O71:P71)</f>
        <v>0</v>
      </c>
      <c r="R71" s="215">
        <f>Szeptember!$BH$51</f>
        <v>0</v>
      </c>
      <c r="S71" s="216">
        <f>Szeptember!$BH$52</f>
        <v>0</v>
      </c>
      <c r="T71" s="216">
        <f>Szeptember!$BH$53</f>
        <v>0</v>
      </c>
      <c r="U71" s="171">
        <f>SUM(S71:T71)</f>
        <v>0</v>
      </c>
      <c r="V71" s="243">
        <f t="shared" si="66"/>
        <v>0</v>
      </c>
      <c r="W71" s="241">
        <f t="shared" si="66"/>
        <v>0</v>
      </c>
      <c r="X71" s="241">
        <f t="shared" si="66"/>
        <v>0</v>
      </c>
      <c r="Y71" s="246">
        <f t="shared" si="66"/>
        <v>0</v>
      </c>
    </row>
    <row r="72" spans="1:25" ht="26.25" customHeight="1" x14ac:dyDescent="0.25">
      <c r="A72" s="185" t="s">
        <v>159</v>
      </c>
      <c r="B72" s="176">
        <f>SUM(B68:B71)</f>
        <v>0</v>
      </c>
      <c r="C72" s="174">
        <f t="shared" ref="C72:U72" si="69">SUM(C68:C71)</f>
        <v>0</v>
      </c>
      <c r="D72" s="174">
        <f t="shared" si="69"/>
        <v>0</v>
      </c>
      <c r="E72" s="171">
        <f t="shared" si="69"/>
        <v>0</v>
      </c>
      <c r="F72" s="173">
        <f t="shared" si="69"/>
        <v>0</v>
      </c>
      <c r="G72" s="174">
        <f t="shared" si="69"/>
        <v>0</v>
      </c>
      <c r="H72" s="174">
        <f t="shared" si="69"/>
        <v>0</v>
      </c>
      <c r="I72" s="172">
        <f t="shared" si="69"/>
        <v>0</v>
      </c>
      <c r="J72" s="176">
        <f t="shared" si="69"/>
        <v>0</v>
      </c>
      <c r="K72" s="174">
        <f t="shared" si="69"/>
        <v>0</v>
      </c>
      <c r="L72" s="174">
        <f t="shared" si="69"/>
        <v>0</v>
      </c>
      <c r="M72" s="171">
        <f t="shared" si="69"/>
        <v>0</v>
      </c>
      <c r="N72" s="173">
        <f t="shared" si="69"/>
        <v>0</v>
      </c>
      <c r="O72" s="174">
        <f t="shared" si="69"/>
        <v>0</v>
      </c>
      <c r="P72" s="174">
        <f t="shared" si="69"/>
        <v>0</v>
      </c>
      <c r="Q72" s="172">
        <f t="shared" si="69"/>
        <v>0</v>
      </c>
      <c r="R72" s="176">
        <f t="shared" si="69"/>
        <v>0</v>
      </c>
      <c r="S72" s="174">
        <f t="shared" si="69"/>
        <v>0</v>
      </c>
      <c r="T72" s="174">
        <f t="shared" si="69"/>
        <v>0</v>
      </c>
      <c r="U72" s="171">
        <f t="shared" si="69"/>
        <v>0</v>
      </c>
      <c r="V72" s="243">
        <f>SUM(V68:V71)</f>
        <v>0</v>
      </c>
      <c r="W72" s="241">
        <f t="shared" ref="W72:Y72" si="70">SUM(W68:W71)</f>
        <v>0</v>
      </c>
      <c r="X72" s="241">
        <f>SUM(X68:X71)</f>
        <v>0</v>
      </c>
      <c r="Y72" s="246">
        <f t="shared" si="70"/>
        <v>0</v>
      </c>
    </row>
    <row r="73" spans="1:25" ht="26.25" customHeight="1" x14ac:dyDescent="0.25">
      <c r="A73" s="184" t="s">
        <v>160</v>
      </c>
      <c r="B73" s="215">
        <f>Október!$BD$51</f>
        <v>0</v>
      </c>
      <c r="C73" s="216">
        <f>Október!$BD$52</f>
        <v>0</v>
      </c>
      <c r="D73" s="216">
        <f>Október!$BD$53</f>
        <v>0</v>
      </c>
      <c r="E73" s="171">
        <f>SUM(C73:D73)</f>
        <v>0</v>
      </c>
      <c r="F73" s="217">
        <f>Október!$BE$51</f>
        <v>0</v>
      </c>
      <c r="G73" s="216">
        <f>Október!$BE$52</f>
        <v>0</v>
      </c>
      <c r="H73" s="216">
        <f>Október!$BE$53</f>
        <v>0</v>
      </c>
      <c r="I73" s="172">
        <f>SUM(G73:H73)</f>
        <v>0</v>
      </c>
      <c r="J73" s="215">
        <f>Október!$BF$51</f>
        <v>0</v>
      </c>
      <c r="K73" s="216">
        <f>Október!$BF$52</f>
        <v>0</v>
      </c>
      <c r="L73" s="216">
        <f>Október!$BF$53</f>
        <v>0</v>
      </c>
      <c r="M73" s="171">
        <f>SUM(K73:L73)</f>
        <v>0</v>
      </c>
      <c r="N73" s="217">
        <f>Október!$BG$51</f>
        <v>0</v>
      </c>
      <c r="O73" s="216">
        <f>Október!$BG$52</f>
        <v>0</v>
      </c>
      <c r="P73" s="216">
        <f>Október!$BG$53</f>
        <v>0</v>
      </c>
      <c r="Q73" s="172">
        <f>SUM(O73:P73)</f>
        <v>0</v>
      </c>
      <c r="R73" s="215">
        <f>Október!$BH$51</f>
        <v>0</v>
      </c>
      <c r="S73" s="216">
        <f>Október!$BH$52</f>
        <v>0</v>
      </c>
      <c r="T73" s="216">
        <f>Október!$BH$53</f>
        <v>0</v>
      </c>
      <c r="U73" s="171">
        <f>SUM(S73:T73)</f>
        <v>0</v>
      </c>
      <c r="V73" s="243">
        <f t="shared" si="66"/>
        <v>0</v>
      </c>
      <c r="W73" s="241">
        <f t="shared" si="66"/>
        <v>0</v>
      </c>
      <c r="X73" s="241">
        <f t="shared" si="66"/>
        <v>0</v>
      </c>
      <c r="Y73" s="246">
        <f t="shared" si="66"/>
        <v>0</v>
      </c>
    </row>
    <row r="74" spans="1:25" ht="26.25" customHeight="1" x14ac:dyDescent="0.25">
      <c r="A74" s="184" t="s">
        <v>161</v>
      </c>
      <c r="B74" s="215">
        <f>November!$BD$51</f>
        <v>0</v>
      </c>
      <c r="C74" s="216">
        <f>November!$BD$52</f>
        <v>0</v>
      </c>
      <c r="D74" s="216">
        <f>November!$BD$53</f>
        <v>0</v>
      </c>
      <c r="E74" s="171">
        <f>SUM(C74:D74)</f>
        <v>0</v>
      </c>
      <c r="F74" s="217">
        <f>November!$BE$51</f>
        <v>0</v>
      </c>
      <c r="G74" s="216">
        <f>November!$BE$52</f>
        <v>0</v>
      </c>
      <c r="H74" s="216">
        <f>November!$BE$53</f>
        <v>0</v>
      </c>
      <c r="I74" s="172">
        <f>SUM(G74:H74)</f>
        <v>0</v>
      </c>
      <c r="J74" s="215">
        <f>November!$BF$51</f>
        <v>0</v>
      </c>
      <c r="K74" s="216">
        <f>November!$BF$52</f>
        <v>0</v>
      </c>
      <c r="L74" s="216">
        <f>November!$BF$53</f>
        <v>0</v>
      </c>
      <c r="M74" s="171">
        <f>SUM(K74:L74)</f>
        <v>0</v>
      </c>
      <c r="N74" s="217">
        <f>November!$BG$51</f>
        <v>0</v>
      </c>
      <c r="O74" s="216">
        <f>November!$BG$52</f>
        <v>0</v>
      </c>
      <c r="P74" s="216">
        <f>November!$BG$53</f>
        <v>0</v>
      </c>
      <c r="Q74" s="172">
        <f>SUM(O74:P74)</f>
        <v>0</v>
      </c>
      <c r="R74" s="215">
        <f>November!$BH$51</f>
        <v>0</v>
      </c>
      <c r="S74" s="216">
        <f>November!$BH$52</f>
        <v>0</v>
      </c>
      <c r="T74" s="216">
        <f>November!$BH$53</f>
        <v>0</v>
      </c>
      <c r="U74" s="171">
        <f>SUM(S74:T74)</f>
        <v>0</v>
      </c>
      <c r="V74" s="243">
        <f t="shared" si="66"/>
        <v>0</v>
      </c>
      <c r="W74" s="241">
        <f t="shared" si="66"/>
        <v>0</v>
      </c>
      <c r="X74" s="241">
        <f t="shared" si="66"/>
        <v>0</v>
      </c>
      <c r="Y74" s="246">
        <f t="shared" si="66"/>
        <v>0</v>
      </c>
    </row>
    <row r="75" spans="1:25" ht="26.25" customHeight="1" x14ac:dyDescent="0.25">
      <c r="A75" s="184" t="s">
        <v>162</v>
      </c>
      <c r="B75" s="215">
        <f>December!$BD$51</f>
        <v>0</v>
      </c>
      <c r="C75" s="216">
        <f>December!$BD$52</f>
        <v>0</v>
      </c>
      <c r="D75" s="216">
        <f>December!$BD$53</f>
        <v>0</v>
      </c>
      <c r="E75" s="171">
        <f>SUM(C75:D75)</f>
        <v>0</v>
      </c>
      <c r="F75" s="217">
        <f>December!$BE$51</f>
        <v>0</v>
      </c>
      <c r="G75" s="216">
        <f>December!$BE$52</f>
        <v>0</v>
      </c>
      <c r="H75" s="216">
        <f>December!$BE$53</f>
        <v>0</v>
      </c>
      <c r="I75" s="172">
        <f>SUM(G75:H75)</f>
        <v>0</v>
      </c>
      <c r="J75" s="215">
        <f>December!$BF$51</f>
        <v>0</v>
      </c>
      <c r="K75" s="216">
        <f>December!$BF$52</f>
        <v>0</v>
      </c>
      <c r="L75" s="216">
        <f>December!$BF$53</f>
        <v>0</v>
      </c>
      <c r="M75" s="171">
        <f>SUM(K75:L75)</f>
        <v>0</v>
      </c>
      <c r="N75" s="217">
        <f>December!$BG$51</f>
        <v>0</v>
      </c>
      <c r="O75" s="216">
        <f>December!$BG$52</f>
        <v>0</v>
      </c>
      <c r="P75" s="216">
        <f>December!$BG$53</f>
        <v>0</v>
      </c>
      <c r="Q75" s="172">
        <f>SUM(O75:P75)</f>
        <v>0</v>
      </c>
      <c r="R75" s="215">
        <f>December!$BH$51</f>
        <v>0</v>
      </c>
      <c r="S75" s="216">
        <f>December!$BH$52</f>
        <v>0</v>
      </c>
      <c r="T75" s="216">
        <f>December!$BH$53</f>
        <v>0</v>
      </c>
      <c r="U75" s="171">
        <f>SUM(S75:T75)</f>
        <v>0</v>
      </c>
      <c r="V75" s="243">
        <f t="shared" si="66"/>
        <v>0</v>
      </c>
      <c r="W75" s="241">
        <f t="shared" si="66"/>
        <v>0</v>
      </c>
      <c r="X75" s="241">
        <f t="shared" si="66"/>
        <v>0</v>
      </c>
      <c r="Y75" s="246">
        <f t="shared" si="66"/>
        <v>0</v>
      </c>
    </row>
    <row r="76" spans="1:25" ht="36" customHeight="1" x14ac:dyDescent="0.25">
      <c r="A76" s="248" t="s">
        <v>166</v>
      </c>
      <c r="B76" s="178">
        <f>SUM(B72:B75)</f>
        <v>0</v>
      </c>
      <c r="C76" s="179">
        <f t="shared" ref="C76:U76" si="71">SUM(C72:C75)</f>
        <v>0</v>
      </c>
      <c r="D76" s="179">
        <f t="shared" si="71"/>
        <v>0</v>
      </c>
      <c r="E76" s="180">
        <f t="shared" si="71"/>
        <v>0</v>
      </c>
      <c r="F76" s="181">
        <f t="shared" si="71"/>
        <v>0</v>
      </c>
      <c r="G76" s="179">
        <f t="shared" si="71"/>
        <v>0</v>
      </c>
      <c r="H76" s="179">
        <f t="shared" si="71"/>
        <v>0</v>
      </c>
      <c r="I76" s="182">
        <f t="shared" si="71"/>
        <v>0</v>
      </c>
      <c r="J76" s="178">
        <f t="shared" si="71"/>
        <v>0</v>
      </c>
      <c r="K76" s="179">
        <f t="shared" si="71"/>
        <v>0</v>
      </c>
      <c r="L76" s="179">
        <f t="shared" si="71"/>
        <v>0</v>
      </c>
      <c r="M76" s="180">
        <f t="shared" si="71"/>
        <v>0</v>
      </c>
      <c r="N76" s="181">
        <f t="shared" si="71"/>
        <v>0</v>
      </c>
      <c r="O76" s="179">
        <f t="shared" si="71"/>
        <v>0</v>
      </c>
      <c r="P76" s="179">
        <f t="shared" si="71"/>
        <v>0</v>
      </c>
      <c r="Q76" s="182">
        <f t="shared" si="71"/>
        <v>0</v>
      </c>
      <c r="R76" s="178">
        <f t="shared" si="71"/>
        <v>0</v>
      </c>
      <c r="S76" s="179">
        <f t="shared" si="71"/>
        <v>0</v>
      </c>
      <c r="T76" s="179">
        <f t="shared" si="71"/>
        <v>0</v>
      </c>
      <c r="U76" s="180">
        <f t="shared" si="71"/>
        <v>0</v>
      </c>
      <c r="V76" s="178">
        <f>SUM(V72:V75)</f>
        <v>0</v>
      </c>
      <c r="W76" s="181">
        <f t="shared" ref="W76:Y76" si="72">SUM(W72:W75)</f>
        <v>0</v>
      </c>
      <c r="X76" s="181">
        <f t="shared" si="72"/>
        <v>0</v>
      </c>
      <c r="Y76" s="247">
        <f t="shared" si="72"/>
        <v>0</v>
      </c>
    </row>
  </sheetData>
  <sheetProtection algorithmName="SHA-512" hashValue="JTHR/qFFxfz4ccV2gm1FyfZt3zhwgzhpTUKG2ewnIRnYvjjHuy225nAkffcaTnMKWYZCHDDiTP7E+WwPT13uag==" saltValue="IKvTi5ZasWv4d+TatggShQ==" spinCount="100000" sheet="1" selectLockedCells="1"/>
  <mergeCells count="103">
    <mergeCell ref="A1:X1"/>
    <mergeCell ref="A2:A5"/>
    <mergeCell ref="B2:D4"/>
    <mergeCell ref="E2:H3"/>
    <mergeCell ref="K4:K5"/>
    <mergeCell ref="E4:E5"/>
    <mergeCell ref="N2:T3"/>
    <mergeCell ref="U2:Y3"/>
    <mergeCell ref="F4:F5"/>
    <mergeCell ref="G4:G5"/>
    <mergeCell ref="H4:H5"/>
    <mergeCell ref="I4:I5"/>
    <mergeCell ref="J4:J5"/>
    <mergeCell ref="S4:S5"/>
    <mergeCell ref="T4:T5"/>
    <mergeCell ref="U4:Y4"/>
    <mergeCell ref="M4:M5"/>
    <mergeCell ref="N4:N5"/>
    <mergeCell ref="O4:O5"/>
    <mergeCell ref="P4:P5"/>
    <mergeCell ref="Q4:Q5"/>
    <mergeCell ref="R4:R5"/>
    <mergeCell ref="L4:L5"/>
    <mergeCell ref="I2:M3"/>
    <mergeCell ref="Z10:AC10"/>
    <mergeCell ref="Z11:Z12"/>
    <mergeCell ref="AA11:AC11"/>
    <mergeCell ref="AD11:AD12"/>
    <mergeCell ref="AE11:AG11"/>
    <mergeCell ref="AH11:AH12"/>
    <mergeCell ref="AI11:AK11"/>
    <mergeCell ref="V34:V35"/>
    <mergeCell ref="W34:Y34"/>
    <mergeCell ref="Z34:Z35"/>
    <mergeCell ref="A8:AK8"/>
    <mergeCell ref="R9:AK9"/>
    <mergeCell ref="A9:A13"/>
    <mergeCell ref="B9:Q9"/>
    <mergeCell ref="J10:M10"/>
    <mergeCell ref="B11:B12"/>
    <mergeCell ref="C11:E11"/>
    <mergeCell ref="F11:F12"/>
    <mergeCell ref="G11:I11"/>
    <mergeCell ref="J11:J12"/>
    <mergeCell ref="V11:V12"/>
    <mergeCell ref="N10:Q10"/>
    <mergeCell ref="R10:U10"/>
    <mergeCell ref="V10:Y10"/>
    <mergeCell ref="K11:M11"/>
    <mergeCell ref="N11:N12"/>
    <mergeCell ref="O11:Q11"/>
    <mergeCell ref="R11:R12"/>
    <mergeCell ref="S11:U11"/>
    <mergeCell ref="W11:Y11"/>
    <mergeCell ref="B10:E10"/>
    <mergeCell ref="F10:I10"/>
    <mergeCell ref="AH10:AK10"/>
    <mergeCell ref="AD10:AG10"/>
    <mergeCell ref="A31:A35"/>
    <mergeCell ref="B31:AG31"/>
    <mergeCell ref="B32:AC32"/>
    <mergeCell ref="AD32:AG33"/>
    <mergeCell ref="B33:E33"/>
    <mergeCell ref="F33:I33"/>
    <mergeCell ref="J33:M33"/>
    <mergeCell ref="N33:Q33"/>
    <mergeCell ref="R33:U33"/>
    <mergeCell ref="V33:Y33"/>
    <mergeCell ref="Z33:AC33"/>
    <mergeCell ref="B34:B35"/>
    <mergeCell ref="C34:E34"/>
    <mergeCell ref="F34:F35"/>
    <mergeCell ref="G34:I34"/>
    <mergeCell ref="J34:J35"/>
    <mergeCell ref="K34:M34"/>
    <mergeCell ref="N34:N35"/>
    <mergeCell ref="AA34:AC34"/>
    <mergeCell ref="AD34:AD35"/>
    <mergeCell ref="AE34:AG34"/>
    <mergeCell ref="O34:Q34"/>
    <mergeCell ref="R34:R35"/>
    <mergeCell ref="S34:U34"/>
    <mergeCell ref="A55:A59"/>
    <mergeCell ref="B55:U55"/>
    <mergeCell ref="V55:Y57"/>
    <mergeCell ref="B56:U56"/>
    <mergeCell ref="B57:E57"/>
    <mergeCell ref="F57:I57"/>
    <mergeCell ref="J57:M57"/>
    <mergeCell ref="N57:Q57"/>
    <mergeCell ref="R57:U57"/>
    <mergeCell ref="W58:Y58"/>
    <mergeCell ref="B58:B59"/>
    <mergeCell ref="C58:E58"/>
    <mergeCell ref="F58:F59"/>
    <mergeCell ref="G58:I58"/>
    <mergeCell ref="J58:J59"/>
    <mergeCell ref="K58:M58"/>
    <mergeCell ref="N58:N59"/>
    <mergeCell ref="O58:Q58"/>
    <mergeCell ref="R58:R59"/>
    <mergeCell ref="S58:U58"/>
    <mergeCell ref="V58:V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BH100"/>
  <sheetViews>
    <sheetView zoomScale="90" zoomScaleNormal="90" workbookViewId="0">
      <selection activeCell="I31" sqref="I31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18" width="7.140625" style="2" customWidth="1"/>
    <col min="19" max="19" width="8.7109375" style="2" customWidth="1"/>
    <col min="20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149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26.2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149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>SUM(L24:M24)</f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306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Február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252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250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250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251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EZE2XvcH1ZJPLDUJDYcwtaFltQUCKT86383nmgugDSAneLv+ka1cfKbW1HO3LyXYG3qPTABe0z+CXWkFARbzeQ==" saltValue="R1Zx0RfX3dfOpRLF8b3sHw==" spinCount="100000" sheet="1" selectLockedCells="1"/>
  <mergeCells count="174">
    <mergeCell ref="AI2:AS2"/>
    <mergeCell ref="AI3:AK4"/>
    <mergeCell ref="AL3:AS4"/>
    <mergeCell ref="AL5:AO5"/>
    <mergeCell ref="AP5:AS5"/>
    <mergeCell ref="AI6:AI7"/>
    <mergeCell ref="AJ6:AJ7"/>
    <mergeCell ref="AM6:AN6"/>
    <mergeCell ref="AO6:AO7"/>
    <mergeCell ref="AP6:AP7"/>
    <mergeCell ref="AQ6:AR6"/>
    <mergeCell ref="AS6:AS7"/>
    <mergeCell ref="AL6:AL7"/>
    <mergeCell ref="AK6:AK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AB6:AB7"/>
    <mergeCell ref="AC6:AC7"/>
    <mergeCell ref="AD6:AD7"/>
    <mergeCell ref="AE6:AE7"/>
    <mergeCell ref="AF6:AF7"/>
    <mergeCell ref="AG6:AG7"/>
    <mergeCell ref="Q6:Q7"/>
    <mergeCell ref="S6:S7"/>
    <mergeCell ref="W6:W7"/>
    <mergeCell ref="X6:X7"/>
    <mergeCell ref="Y6:Y7"/>
    <mergeCell ref="N6:N7"/>
    <mergeCell ref="O6:O7"/>
    <mergeCell ref="P6:P7"/>
    <mergeCell ref="B6:B7"/>
    <mergeCell ref="F6:F7"/>
    <mergeCell ref="G6:G7"/>
    <mergeCell ref="H6:H7"/>
    <mergeCell ref="I6:I7"/>
    <mergeCell ref="C6:C7"/>
    <mergeCell ref="D6:D7"/>
    <mergeCell ref="E6:E7"/>
    <mergeCell ref="B1:H5"/>
    <mergeCell ref="I1:Q1"/>
    <mergeCell ref="I2:K5"/>
    <mergeCell ref="L2:N5"/>
    <mergeCell ref="O2:Q5"/>
    <mergeCell ref="J6:J7"/>
    <mergeCell ref="W3:Y5"/>
    <mergeCell ref="Z3:AB5"/>
    <mergeCell ref="AC3:AE5"/>
    <mergeCell ref="AA6:AA7"/>
    <mergeCell ref="Z6:Z7"/>
    <mergeCell ref="K6:K7"/>
    <mergeCell ref="L6:L7"/>
    <mergeCell ref="M6:M7"/>
    <mergeCell ref="T2:AH2"/>
    <mergeCell ref="T3:V5"/>
    <mergeCell ref="T6:T7"/>
    <mergeCell ref="U6:U7"/>
    <mergeCell ref="V6:V7"/>
    <mergeCell ref="AF3:AH5"/>
    <mergeCell ref="AH6:A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4"/>
  <dimension ref="A1:BH100"/>
  <sheetViews>
    <sheetView zoomScaleNormal="100" workbookViewId="0">
      <selection activeCell="G25" sqref="G25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18" width="7.140625" style="2" customWidth="1"/>
    <col min="19" max="19" width="9.7109375" style="2" customWidth="1"/>
    <col min="20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150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27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150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>SUM(L24:M24)</f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Március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6J938xS9N/mUJQzDwHc3afMU8IgDpV4S92ni2D5LyWW5NYI4G1lIL5Qi8ubvxg3yJDgj9GMicNRe2fbUgJocmg==" saltValue="06R2Nh/fUQ+sfsTqt3OVqw==" spinCount="100000" sheet="1" selectLockedCells="1"/>
  <mergeCells count="174">
    <mergeCell ref="AS6:AS7"/>
    <mergeCell ref="AF6:AF7"/>
    <mergeCell ref="AG6:AG7"/>
    <mergeCell ref="AL6:AL7"/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C3:AE5"/>
    <mergeCell ref="AI6:AI7"/>
    <mergeCell ref="AE6:AE7"/>
    <mergeCell ref="AH6:AH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C6:C7"/>
    <mergeCell ref="D6:D7"/>
    <mergeCell ref="E6:E7"/>
    <mergeCell ref="B1:H5"/>
    <mergeCell ref="I1:Q1"/>
    <mergeCell ref="I2:K5"/>
    <mergeCell ref="L2:N5"/>
    <mergeCell ref="O2:Q5"/>
    <mergeCell ref="J6:J7"/>
    <mergeCell ref="T3:V5"/>
    <mergeCell ref="W3:Y5"/>
    <mergeCell ref="Z3:AB5"/>
    <mergeCell ref="X6:X7"/>
    <mergeCell ref="W6:W7"/>
    <mergeCell ref="K6:K7"/>
    <mergeCell ref="L6:L7"/>
    <mergeCell ref="M6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BH100"/>
  <sheetViews>
    <sheetView zoomScale="90" zoomScaleNormal="90" workbookViewId="0">
      <selection activeCell="L34" sqref="L34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152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152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>SUM(L24:M24)</f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Április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mqi+7mAcIKYKF1k88IN2r9c0jHwtEd7WZ+7vEoYrvz++lEH8aXCm0e+HKxoSjFeR3qo/hUkyaD7kWiTJCF4tGw==" saltValue="u/MXrrGsnYe/eaH1K2Iu/Q==" spinCount="100000" sheet="1" selectLockedCells="1"/>
  <mergeCells count="174">
    <mergeCell ref="AS6:AS7"/>
    <mergeCell ref="AF6:AF7"/>
    <mergeCell ref="AG6:AG7"/>
    <mergeCell ref="AL6:AL7"/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C3:AE5"/>
    <mergeCell ref="AI6:AI7"/>
    <mergeCell ref="AE6:AE7"/>
    <mergeCell ref="AH6:AH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C6:C7"/>
    <mergeCell ref="D6:D7"/>
    <mergeCell ref="E6:E7"/>
    <mergeCell ref="B1:H5"/>
    <mergeCell ref="I1:Q1"/>
    <mergeCell ref="I2:K5"/>
    <mergeCell ref="L2:N5"/>
    <mergeCell ref="O2:Q5"/>
    <mergeCell ref="J6:J7"/>
    <mergeCell ref="T3:V5"/>
    <mergeCell ref="W3:Y5"/>
    <mergeCell ref="Z3:AB5"/>
    <mergeCell ref="X6:X7"/>
    <mergeCell ref="W6:W7"/>
    <mergeCell ref="K6:K7"/>
    <mergeCell ref="L6:L7"/>
    <mergeCell ref="M6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/>
  <dimension ref="A1:BH100"/>
  <sheetViews>
    <sheetView zoomScale="90" zoomScaleNormal="90" workbookViewId="0">
      <selection activeCell="L34" sqref="L34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153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153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>SUM(I12:J12)</f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Május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oWPnlmXfyiyHlZ7Qr/0wV1S5NQ2Qpgx8+3cpvUausKlDA95790qJhusGzn8vNOlj7E0uBl6ZEXrSoATtByqy+Q==" saltValue="4/B9DlX4WtkySAAdJtf7bg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T3:V5"/>
    <mergeCell ref="W3:Y5"/>
    <mergeCell ref="Z3:AB5"/>
    <mergeCell ref="AC3:AE5"/>
    <mergeCell ref="AI6:AI7"/>
    <mergeCell ref="AE6:AE7"/>
    <mergeCell ref="AH6:AH7"/>
    <mergeCell ref="AF6:AF7"/>
    <mergeCell ref="AG6:AG7"/>
    <mergeCell ref="AL6:AL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X6:X7"/>
    <mergeCell ref="W6:W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/>
  <dimension ref="A1:BH100"/>
  <sheetViews>
    <sheetView zoomScale="90" zoomScaleNormal="90" workbookViewId="0">
      <selection activeCell="L34" sqref="L34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154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154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>SUM(L11:M11)</f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Június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Q8pc8ASQfsfinZygB6MbzpGV9ru/8sA9gEiZmrYLE7oifVaUVFWlApsRjTHaTuZtfLCCvN9pJh1LKnW9bKayEQ==" saltValue="YJJMQp5coQpKCt60qWI0ZA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T3:V5"/>
    <mergeCell ref="W3:Y5"/>
    <mergeCell ref="Z3:AB5"/>
    <mergeCell ref="AC3:AE5"/>
    <mergeCell ref="AI6:AI7"/>
    <mergeCell ref="AE6:AE7"/>
    <mergeCell ref="AH6:AH7"/>
    <mergeCell ref="AF6:AF7"/>
    <mergeCell ref="AG6:AG7"/>
    <mergeCell ref="AL6:AL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X6:X7"/>
    <mergeCell ref="W6:W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8"/>
  <dimension ref="A1:BH100"/>
  <sheetViews>
    <sheetView zoomScale="90" zoomScaleNormal="90" workbookViewId="0">
      <selection activeCell="L34" sqref="L34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6" width="8.710937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156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156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Július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NXh1phatY8AtPcq/495LEQlbe5NO/S6S/ARdVHzb4x00lF6WM5UtfxW9NSAjNfmAMXjAXEbuamX8lk9GZylyCg==" saltValue="zL7fP729X6mw7uTz91D3Qg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T3:V5"/>
    <mergeCell ref="W3:Y5"/>
    <mergeCell ref="Z3:AB5"/>
    <mergeCell ref="AC3:AE5"/>
    <mergeCell ref="AI6:AI7"/>
    <mergeCell ref="AE6:AE7"/>
    <mergeCell ref="AH6:AH7"/>
    <mergeCell ref="AF6:AF7"/>
    <mergeCell ref="AG6:AG7"/>
    <mergeCell ref="AL6:AL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X6:X7"/>
    <mergeCell ref="W6:W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/>
  <dimension ref="A1:BH100"/>
  <sheetViews>
    <sheetView zoomScale="90" zoomScaleNormal="90" workbookViewId="0">
      <selection activeCell="L34" sqref="L34"/>
    </sheetView>
  </sheetViews>
  <sheetFormatPr defaultColWidth="9.140625" defaultRowHeight="15" x14ac:dyDescent="0.25"/>
  <cols>
    <col min="1" max="1" width="10.5703125" style="2" customWidth="1"/>
    <col min="2" max="14" width="7.140625" style="2" customWidth="1"/>
    <col min="15" max="15" width="8.7109375" style="2" customWidth="1"/>
    <col min="16" max="16" width="9.42578125" style="2" customWidth="1"/>
    <col min="17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x14ac:dyDescent="0.25">
      <c r="A4" s="61" t="s">
        <v>157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157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 t="shared" si="2"/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30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Augusztus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QmkWHEojth9gcaSnmT55GWX25FjsVpAX+TbWOcJQAILMHpjZ0jg48bZ4FV8PPby133DV9dx/8ZG0dMwYNDuE/A==" saltValue="uUTseolnrezN7cshm+eRXg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T3:V5"/>
    <mergeCell ref="W3:Y5"/>
    <mergeCell ref="Z3:AB5"/>
    <mergeCell ref="AC3:AE5"/>
    <mergeCell ref="AI6:AI7"/>
    <mergeCell ref="AE6:AE7"/>
    <mergeCell ref="AH6:AH7"/>
    <mergeCell ref="AF6:AF7"/>
    <mergeCell ref="AG6:AG7"/>
    <mergeCell ref="AL6:AL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X6:X7"/>
    <mergeCell ref="W6:W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1:BH100"/>
  <sheetViews>
    <sheetView zoomScale="90" zoomScaleNormal="90" workbookViewId="0">
      <selection activeCell="F10" sqref="F10"/>
    </sheetView>
  </sheetViews>
  <sheetFormatPr defaultColWidth="9.140625" defaultRowHeight="15" x14ac:dyDescent="0.25"/>
  <cols>
    <col min="1" max="1" width="11.42578125" style="2" customWidth="1"/>
    <col min="2" max="14" width="7.140625" style="2" customWidth="1"/>
    <col min="15" max="15" width="8.7109375" style="2" customWidth="1"/>
    <col min="16" max="16" width="11.42578125" style="2" customWidth="1"/>
    <col min="17" max="18" width="7.140625" style="2" customWidth="1"/>
    <col min="19" max="19" width="12.85546875" style="2" customWidth="1"/>
    <col min="20" max="32" width="7.140625" style="2" customWidth="1"/>
    <col min="33" max="38" width="9.140625" style="2"/>
    <col min="39" max="39" width="20.140625" style="2" bestFit="1" customWidth="1"/>
    <col min="40" max="16384" width="9.140625" style="2"/>
  </cols>
  <sheetData>
    <row r="1" spans="1:45" ht="15.75" customHeight="1" thickBot="1" x14ac:dyDescent="0.3">
      <c r="A1" s="57" t="s">
        <v>0</v>
      </c>
      <c r="B1" s="303" t="s">
        <v>1</v>
      </c>
      <c r="C1" s="304"/>
      <c r="D1" s="304"/>
      <c r="E1" s="304"/>
      <c r="F1" s="304"/>
      <c r="G1" s="304"/>
      <c r="H1" s="305"/>
      <c r="I1" s="292" t="s">
        <v>2</v>
      </c>
      <c r="J1" s="293"/>
      <c r="K1" s="293"/>
      <c r="L1" s="293"/>
      <c r="M1" s="293"/>
      <c r="N1" s="293"/>
      <c r="O1" s="293"/>
      <c r="P1" s="293"/>
      <c r="Q1" s="294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58"/>
      <c r="AJ1" s="60"/>
      <c r="AK1" s="258"/>
      <c r="AL1" s="1"/>
      <c r="AM1" s="1"/>
      <c r="AN1" s="1"/>
      <c r="AO1" s="1"/>
      <c r="AP1" s="1"/>
      <c r="AQ1" s="1"/>
      <c r="AR1" s="1"/>
      <c r="AS1" s="1"/>
    </row>
    <row r="2" spans="1:45" ht="15" customHeight="1" x14ac:dyDescent="0.25">
      <c r="A2" s="59" t="s">
        <v>3</v>
      </c>
      <c r="B2" s="306"/>
      <c r="C2" s="307"/>
      <c r="D2" s="307"/>
      <c r="E2" s="307"/>
      <c r="F2" s="307"/>
      <c r="G2" s="307"/>
      <c r="H2" s="308"/>
      <c r="I2" s="295" t="s">
        <v>5</v>
      </c>
      <c r="J2" s="296"/>
      <c r="K2" s="297"/>
      <c r="L2" s="298" t="s">
        <v>6</v>
      </c>
      <c r="M2" s="296"/>
      <c r="N2" s="297"/>
      <c r="O2" s="298" t="s">
        <v>7</v>
      </c>
      <c r="P2" s="296"/>
      <c r="Q2" s="297"/>
      <c r="R2" s="98"/>
      <c r="S2" s="57" t="s">
        <v>0</v>
      </c>
      <c r="T2" s="289" t="s">
        <v>2</v>
      </c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1"/>
      <c r="AI2" s="430" t="s">
        <v>62</v>
      </c>
      <c r="AJ2" s="431"/>
      <c r="AK2" s="431"/>
      <c r="AL2" s="431"/>
      <c r="AM2" s="431"/>
      <c r="AN2" s="431"/>
      <c r="AO2" s="431"/>
      <c r="AP2" s="431"/>
      <c r="AQ2" s="431"/>
      <c r="AR2" s="431"/>
      <c r="AS2" s="432"/>
    </row>
    <row r="3" spans="1:45" ht="15" customHeight="1" x14ac:dyDescent="0.25">
      <c r="A3" s="61" t="str">
        <f>Január!A3</f>
        <v>2024.</v>
      </c>
      <c r="B3" s="306"/>
      <c r="C3" s="307"/>
      <c r="D3" s="307"/>
      <c r="E3" s="307"/>
      <c r="F3" s="307"/>
      <c r="G3" s="307"/>
      <c r="H3" s="308"/>
      <c r="I3" s="295"/>
      <c r="J3" s="296"/>
      <c r="K3" s="297"/>
      <c r="L3" s="298"/>
      <c r="M3" s="296"/>
      <c r="N3" s="297"/>
      <c r="O3" s="298"/>
      <c r="P3" s="296"/>
      <c r="Q3" s="297"/>
      <c r="R3" s="98"/>
      <c r="S3" s="59" t="s">
        <v>3</v>
      </c>
      <c r="T3" s="415" t="s">
        <v>296</v>
      </c>
      <c r="U3" s="416"/>
      <c r="V3" s="417"/>
      <c r="W3" s="415" t="s">
        <v>63</v>
      </c>
      <c r="X3" s="416"/>
      <c r="Y3" s="417"/>
      <c r="Z3" s="298" t="s">
        <v>64</v>
      </c>
      <c r="AA3" s="296"/>
      <c r="AB3" s="297"/>
      <c r="AC3" s="298" t="s">
        <v>65</v>
      </c>
      <c r="AD3" s="296"/>
      <c r="AE3" s="297"/>
      <c r="AF3" s="295" t="s">
        <v>66</v>
      </c>
      <c r="AG3" s="296"/>
      <c r="AH3" s="297"/>
      <c r="AI3" s="415" t="s">
        <v>297</v>
      </c>
      <c r="AJ3" s="416"/>
      <c r="AK3" s="433"/>
      <c r="AL3" s="435" t="s">
        <v>298</v>
      </c>
      <c r="AM3" s="416"/>
      <c r="AN3" s="416"/>
      <c r="AO3" s="416"/>
      <c r="AP3" s="416"/>
      <c r="AQ3" s="416"/>
      <c r="AR3" s="416"/>
      <c r="AS3" s="417"/>
    </row>
    <row r="4" spans="1:45" ht="27.75" customHeight="1" x14ac:dyDescent="0.25">
      <c r="A4" s="61" t="s">
        <v>158</v>
      </c>
      <c r="B4" s="306"/>
      <c r="C4" s="307"/>
      <c r="D4" s="307"/>
      <c r="E4" s="307"/>
      <c r="F4" s="307"/>
      <c r="G4" s="307"/>
      <c r="H4" s="308"/>
      <c r="I4" s="295"/>
      <c r="J4" s="296"/>
      <c r="K4" s="297"/>
      <c r="L4" s="298"/>
      <c r="M4" s="296"/>
      <c r="N4" s="297"/>
      <c r="O4" s="298"/>
      <c r="P4" s="296"/>
      <c r="Q4" s="297"/>
      <c r="R4" s="98"/>
      <c r="S4" s="61" t="str">
        <f>Január!A3</f>
        <v>2024.</v>
      </c>
      <c r="T4" s="418"/>
      <c r="U4" s="419"/>
      <c r="V4" s="420"/>
      <c r="W4" s="418"/>
      <c r="X4" s="419"/>
      <c r="Y4" s="420"/>
      <c r="Z4" s="298"/>
      <c r="AA4" s="296"/>
      <c r="AB4" s="297"/>
      <c r="AC4" s="298"/>
      <c r="AD4" s="296"/>
      <c r="AE4" s="297"/>
      <c r="AF4" s="295"/>
      <c r="AG4" s="296"/>
      <c r="AH4" s="297"/>
      <c r="AI4" s="421"/>
      <c r="AJ4" s="422"/>
      <c r="AK4" s="434"/>
      <c r="AL4" s="436"/>
      <c r="AM4" s="422"/>
      <c r="AN4" s="422"/>
      <c r="AO4" s="422"/>
      <c r="AP4" s="422"/>
      <c r="AQ4" s="422"/>
      <c r="AR4" s="422"/>
      <c r="AS4" s="423"/>
    </row>
    <row r="5" spans="1:45" ht="15.75" customHeight="1" x14ac:dyDescent="0.25">
      <c r="A5" s="62"/>
      <c r="B5" s="309"/>
      <c r="C5" s="310"/>
      <c r="D5" s="310"/>
      <c r="E5" s="310"/>
      <c r="F5" s="310"/>
      <c r="G5" s="310"/>
      <c r="H5" s="311"/>
      <c r="I5" s="295"/>
      <c r="J5" s="296"/>
      <c r="K5" s="297"/>
      <c r="L5" s="298"/>
      <c r="M5" s="296"/>
      <c r="N5" s="297"/>
      <c r="O5" s="298"/>
      <c r="P5" s="296"/>
      <c r="Q5" s="297"/>
      <c r="R5" s="98"/>
      <c r="S5" s="61" t="s">
        <v>158</v>
      </c>
      <c r="T5" s="421"/>
      <c r="U5" s="422"/>
      <c r="V5" s="423"/>
      <c r="W5" s="421"/>
      <c r="X5" s="422"/>
      <c r="Y5" s="423"/>
      <c r="Z5" s="298"/>
      <c r="AA5" s="296"/>
      <c r="AB5" s="297"/>
      <c r="AC5" s="298"/>
      <c r="AD5" s="296"/>
      <c r="AE5" s="297"/>
      <c r="AF5" s="295"/>
      <c r="AG5" s="296"/>
      <c r="AH5" s="297"/>
      <c r="AI5" s="257"/>
      <c r="AJ5" s="255"/>
      <c r="AK5" s="255"/>
      <c r="AL5" s="437" t="s">
        <v>299</v>
      </c>
      <c r="AM5" s="438"/>
      <c r="AN5" s="438"/>
      <c r="AO5" s="302"/>
      <c r="AP5" s="437" t="s">
        <v>300</v>
      </c>
      <c r="AQ5" s="438"/>
      <c r="AR5" s="438"/>
      <c r="AS5" s="439"/>
    </row>
    <row r="6" spans="1:45" ht="66.75" customHeight="1" x14ac:dyDescent="0.25">
      <c r="A6" s="63"/>
      <c r="B6" s="299" t="s">
        <v>9</v>
      </c>
      <c r="C6" s="312" t="s">
        <v>288</v>
      </c>
      <c r="D6" s="312" t="s">
        <v>289</v>
      </c>
      <c r="E6" s="312" t="s">
        <v>290</v>
      </c>
      <c r="F6" s="300" t="s">
        <v>291</v>
      </c>
      <c r="G6" s="300" t="s">
        <v>10</v>
      </c>
      <c r="H6" s="446" t="s">
        <v>11</v>
      </c>
      <c r="I6" s="302" t="s">
        <v>9</v>
      </c>
      <c r="J6" s="300" t="s">
        <v>12</v>
      </c>
      <c r="K6" s="446" t="s">
        <v>11</v>
      </c>
      <c r="L6" s="447" t="s">
        <v>13</v>
      </c>
      <c r="M6" s="316" t="s">
        <v>71</v>
      </c>
      <c r="N6" s="446" t="s">
        <v>11</v>
      </c>
      <c r="O6" s="321" t="s">
        <v>16</v>
      </c>
      <c r="P6" s="322" t="s">
        <v>6</v>
      </c>
      <c r="Q6" s="446" t="s">
        <v>11</v>
      </c>
      <c r="R6" s="98"/>
      <c r="S6" s="323" t="s">
        <v>8</v>
      </c>
      <c r="T6" s="324" t="s">
        <v>9</v>
      </c>
      <c r="U6" s="316" t="s">
        <v>12</v>
      </c>
      <c r="V6" s="446" t="s">
        <v>11</v>
      </c>
      <c r="W6" s="324" t="s">
        <v>9</v>
      </c>
      <c r="X6" s="316" t="s">
        <v>12</v>
      </c>
      <c r="Y6" s="446" t="s">
        <v>11</v>
      </c>
      <c r="Z6" s="324" t="s">
        <v>9</v>
      </c>
      <c r="AA6" s="316" t="s">
        <v>12</v>
      </c>
      <c r="AB6" s="446" t="s">
        <v>11</v>
      </c>
      <c r="AC6" s="324" t="s">
        <v>9</v>
      </c>
      <c r="AD6" s="316" t="s">
        <v>12</v>
      </c>
      <c r="AE6" s="446" t="s">
        <v>11</v>
      </c>
      <c r="AF6" s="427" t="s">
        <v>9</v>
      </c>
      <c r="AG6" s="316" t="s">
        <v>12</v>
      </c>
      <c r="AH6" s="446" t="s">
        <v>11</v>
      </c>
      <c r="AI6" s="440" t="s">
        <v>301</v>
      </c>
      <c r="AJ6" s="442" t="s">
        <v>302</v>
      </c>
      <c r="AK6" s="444" t="s">
        <v>11</v>
      </c>
      <c r="AL6" s="442" t="s">
        <v>303</v>
      </c>
      <c r="AM6" s="437" t="s">
        <v>67</v>
      </c>
      <c r="AN6" s="302"/>
      <c r="AO6" s="444" t="s">
        <v>92</v>
      </c>
      <c r="AP6" s="442" t="s">
        <v>303</v>
      </c>
      <c r="AQ6" s="437" t="s">
        <v>67</v>
      </c>
      <c r="AR6" s="302"/>
      <c r="AS6" s="428" t="s">
        <v>92</v>
      </c>
    </row>
    <row r="7" spans="1:45" ht="25.5" x14ac:dyDescent="0.25">
      <c r="A7" s="63" t="s">
        <v>8</v>
      </c>
      <c r="B7" s="299"/>
      <c r="C7" s="313"/>
      <c r="D7" s="313"/>
      <c r="E7" s="313"/>
      <c r="F7" s="300"/>
      <c r="G7" s="300"/>
      <c r="H7" s="446"/>
      <c r="I7" s="302"/>
      <c r="J7" s="300"/>
      <c r="K7" s="446"/>
      <c r="L7" s="447"/>
      <c r="M7" s="316"/>
      <c r="N7" s="446"/>
      <c r="O7" s="321"/>
      <c r="P7" s="322"/>
      <c r="Q7" s="446"/>
      <c r="R7" s="98"/>
      <c r="S7" s="323"/>
      <c r="T7" s="324"/>
      <c r="U7" s="316"/>
      <c r="V7" s="446"/>
      <c r="W7" s="324"/>
      <c r="X7" s="316"/>
      <c r="Y7" s="446"/>
      <c r="Z7" s="324"/>
      <c r="AA7" s="316"/>
      <c r="AB7" s="446"/>
      <c r="AC7" s="324"/>
      <c r="AD7" s="316"/>
      <c r="AE7" s="446"/>
      <c r="AF7" s="427"/>
      <c r="AG7" s="316"/>
      <c r="AH7" s="446"/>
      <c r="AI7" s="441"/>
      <c r="AJ7" s="443"/>
      <c r="AK7" s="445"/>
      <c r="AL7" s="443"/>
      <c r="AM7" s="254" t="s">
        <v>304</v>
      </c>
      <c r="AN7" s="254" t="s">
        <v>305</v>
      </c>
      <c r="AO7" s="445"/>
      <c r="AP7" s="443"/>
      <c r="AQ7" s="254" t="s">
        <v>304</v>
      </c>
      <c r="AR7" s="254" t="s">
        <v>305</v>
      </c>
      <c r="AS7" s="429"/>
    </row>
    <row r="8" spans="1:45" ht="15.75" thickBot="1" x14ac:dyDescent="0.3">
      <c r="A8" s="99"/>
      <c r="B8" s="65" t="s">
        <v>17</v>
      </c>
      <c r="C8" s="66" t="s">
        <v>292</v>
      </c>
      <c r="D8" s="66" t="s">
        <v>293</v>
      </c>
      <c r="E8" s="66" t="s">
        <v>294</v>
      </c>
      <c r="F8" s="66" t="s">
        <v>295</v>
      </c>
      <c r="G8" s="66" t="s">
        <v>19</v>
      </c>
      <c r="H8" s="100" t="s">
        <v>20</v>
      </c>
      <c r="I8" s="68" t="s">
        <v>21</v>
      </c>
      <c r="J8" s="66" t="s">
        <v>22</v>
      </c>
      <c r="K8" s="100" t="s">
        <v>23</v>
      </c>
      <c r="L8" s="65" t="s">
        <v>24</v>
      </c>
      <c r="M8" s="66" t="s">
        <v>25</v>
      </c>
      <c r="N8" s="100" t="s">
        <v>26</v>
      </c>
      <c r="O8" s="65" t="s">
        <v>27</v>
      </c>
      <c r="P8" s="66" t="s">
        <v>28</v>
      </c>
      <c r="Q8" s="100" t="s">
        <v>29</v>
      </c>
      <c r="R8" s="101"/>
      <c r="S8" s="70"/>
      <c r="T8" s="65" t="s">
        <v>17</v>
      </c>
      <c r="U8" s="66" t="s">
        <v>18</v>
      </c>
      <c r="V8" s="100" t="s">
        <v>19</v>
      </c>
      <c r="W8" s="65" t="s">
        <v>20</v>
      </c>
      <c r="X8" s="66" t="s">
        <v>21</v>
      </c>
      <c r="Y8" s="100" t="s">
        <v>22</v>
      </c>
      <c r="Z8" s="65" t="s">
        <v>23</v>
      </c>
      <c r="AA8" s="66" t="s">
        <v>24</v>
      </c>
      <c r="AB8" s="100" t="s">
        <v>25</v>
      </c>
      <c r="AC8" s="71" t="s">
        <v>26</v>
      </c>
      <c r="AD8" s="72" t="s">
        <v>27</v>
      </c>
      <c r="AE8" s="100" t="s">
        <v>28</v>
      </c>
      <c r="AF8" s="71" t="s">
        <v>29</v>
      </c>
      <c r="AG8" s="72" t="s">
        <v>68</v>
      </c>
      <c r="AH8" s="263" t="s">
        <v>69</v>
      </c>
      <c r="AI8" s="65" t="s">
        <v>70</v>
      </c>
      <c r="AJ8" s="68" t="s">
        <v>172</v>
      </c>
      <c r="AK8" s="259" t="s">
        <v>173</v>
      </c>
      <c r="AL8" s="68" t="s">
        <v>174</v>
      </c>
      <c r="AM8" s="68" t="s">
        <v>175</v>
      </c>
      <c r="AN8" s="68" t="s">
        <v>176</v>
      </c>
      <c r="AO8" s="259" t="s">
        <v>177</v>
      </c>
      <c r="AP8" s="68" t="s">
        <v>178</v>
      </c>
      <c r="AQ8" s="66" t="s">
        <v>179</v>
      </c>
      <c r="AR8" s="66" t="s">
        <v>180</v>
      </c>
      <c r="AS8" s="73" t="s">
        <v>181</v>
      </c>
    </row>
    <row r="9" spans="1:45" x14ac:dyDescent="0.25">
      <c r="A9" s="74" t="s">
        <v>30</v>
      </c>
      <c r="B9" s="132"/>
      <c r="C9" s="134"/>
      <c r="D9" s="134"/>
      <c r="E9" s="134"/>
      <c r="F9" s="133"/>
      <c r="G9" s="133"/>
      <c r="H9" s="75">
        <f t="shared" ref="H9:H39" si="0">SUM(B9:G9)</f>
        <v>0</v>
      </c>
      <c r="I9" s="134"/>
      <c r="J9" s="133"/>
      <c r="K9" s="75">
        <f>SUM(I9:J9)</f>
        <v>0</v>
      </c>
      <c r="L9" s="132"/>
      <c r="M9" s="133"/>
      <c r="N9" s="75">
        <f>SUM(L9:M9)</f>
        <v>0</v>
      </c>
      <c r="O9" s="132"/>
      <c r="P9" s="133"/>
      <c r="Q9" s="75">
        <f>SUM(O9:P9)</f>
        <v>0</v>
      </c>
      <c r="S9" s="74" t="s">
        <v>30</v>
      </c>
      <c r="T9" s="135"/>
      <c r="U9" s="136"/>
      <c r="V9" s="75">
        <f>SUM(T9:U9)</f>
        <v>0</v>
      </c>
      <c r="W9" s="135"/>
      <c r="X9" s="136"/>
      <c r="Y9" s="75">
        <f>SUM(W9:X9)</f>
        <v>0</v>
      </c>
      <c r="Z9" s="135"/>
      <c r="AA9" s="136"/>
      <c r="AB9" s="75">
        <f>SUM(Z9:AA9)</f>
        <v>0</v>
      </c>
      <c r="AC9" s="135"/>
      <c r="AD9" s="136"/>
      <c r="AE9" s="75">
        <f>SUM(AC9:AD9)</f>
        <v>0</v>
      </c>
      <c r="AF9" s="137"/>
      <c r="AG9" s="136"/>
      <c r="AH9" s="75">
        <f>SUM(AF9:AG9)</f>
        <v>0</v>
      </c>
      <c r="AI9" s="135"/>
      <c r="AJ9" s="137"/>
      <c r="AK9" s="261">
        <f>SUM(AI9:AJ9)</f>
        <v>0</v>
      </c>
      <c r="AL9" s="137"/>
      <c r="AM9" s="137"/>
      <c r="AN9" s="137"/>
      <c r="AO9" s="261">
        <f>SUM(AL9:AN9)</f>
        <v>0</v>
      </c>
      <c r="AP9" s="137"/>
      <c r="AQ9" s="136"/>
      <c r="AR9" s="136"/>
      <c r="AS9" s="261">
        <f>SUM(AP9:AR9)</f>
        <v>0</v>
      </c>
    </row>
    <row r="10" spans="1:45" x14ac:dyDescent="0.25">
      <c r="A10" s="76" t="s">
        <v>31</v>
      </c>
      <c r="B10" s="112"/>
      <c r="C10" s="116"/>
      <c r="D10" s="116"/>
      <c r="E10" s="116"/>
      <c r="F10" s="113"/>
      <c r="G10" s="113"/>
      <c r="H10" s="77">
        <f t="shared" si="0"/>
        <v>0</v>
      </c>
      <c r="I10" s="116"/>
      <c r="J10" s="113"/>
      <c r="K10" s="75">
        <f t="shared" ref="K10:K39" si="1">SUM(I10:J10)</f>
        <v>0</v>
      </c>
      <c r="L10" s="112"/>
      <c r="M10" s="113"/>
      <c r="N10" s="75">
        <f t="shared" ref="N10:N39" si="2">SUM(L10:M10)</f>
        <v>0</v>
      </c>
      <c r="O10" s="112"/>
      <c r="P10" s="113"/>
      <c r="Q10" s="75">
        <f t="shared" ref="Q10:Q39" si="3">SUM(O10:P10)</f>
        <v>0</v>
      </c>
      <c r="S10" s="76" t="s">
        <v>31</v>
      </c>
      <c r="T10" s="118"/>
      <c r="U10" s="119"/>
      <c r="V10" s="75">
        <f t="shared" ref="V10:V18" si="4">SUM(T10:U10)</f>
        <v>0</v>
      </c>
      <c r="W10" s="118"/>
      <c r="X10" s="119"/>
      <c r="Y10" s="75">
        <f t="shared" ref="Y10:Y39" si="5">SUM(W10:X10)</f>
        <v>0</v>
      </c>
      <c r="Z10" s="118"/>
      <c r="AA10" s="119"/>
      <c r="AB10" s="75">
        <f t="shared" ref="AB10:AB39" si="6">SUM(Z10:AA10)</f>
        <v>0</v>
      </c>
      <c r="AC10" s="118"/>
      <c r="AD10" s="119"/>
      <c r="AE10" s="75">
        <f t="shared" ref="AE10:AE39" si="7">SUM(AC10:AD10)</f>
        <v>0</v>
      </c>
      <c r="AF10" s="122"/>
      <c r="AG10" s="119"/>
      <c r="AH10" s="75">
        <f t="shared" ref="AH10:AH39" si="8">SUM(AF10:AG10)</f>
        <v>0</v>
      </c>
      <c r="AI10" s="118"/>
      <c r="AJ10" s="122"/>
      <c r="AK10" s="260">
        <f>SUM(AI10:AJ10)</f>
        <v>0</v>
      </c>
      <c r="AL10" s="122"/>
      <c r="AM10" s="122"/>
      <c r="AN10" s="122"/>
      <c r="AO10" s="260">
        <f>SUM(AL10:AN10)</f>
        <v>0</v>
      </c>
      <c r="AP10" s="122"/>
      <c r="AQ10" s="119"/>
      <c r="AR10" s="119"/>
      <c r="AS10" s="260">
        <f>SUM(AP10:AR10)</f>
        <v>0</v>
      </c>
    </row>
    <row r="11" spans="1:45" x14ac:dyDescent="0.25">
      <c r="A11" s="76" t="s">
        <v>32</v>
      </c>
      <c r="B11" s="112"/>
      <c r="C11" s="116"/>
      <c r="D11" s="116"/>
      <c r="E11" s="116"/>
      <c r="F11" s="113"/>
      <c r="G11" s="113"/>
      <c r="H11" s="77">
        <f t="shared" si="0"/>
        <v>0</v>
      </c>
      <c r="I11" s="116"/>
      <c r="J11" s="113"/>
      <c r="K11" s="75">
        <f t="shared" si="1"/>
        <v>0</v>
      </c>
      <c r="L11" s="112"/>
      <c r="M11" s="113"/>
      <c r="N11" s="75">
        <f t="shared" si="2"/>
        <v>0</v>
      </c>
      <c r="O11" s="112"/>
      <c r="P11" s="113"/>
      <c r="Q11" s="75">
        <f t="shared" si="3"/>
        <v>0</v>
      </c>
      <c r="S11" s="76" t="s">
        <v>32</v>
      </c>
      <c r="T11" s="118"/>
      <c r="U11" s="119"/>
      <c r="V11" s="75">
        <f t="shared" si="4"/>
        <v>0</v>
      </c>
      <c r="W11" s="118"/>
      <c r="X11" s="119"/>
      <c r="Y11" s="75">
        <f t="shared" si="5"/>
        <v>0</v>
      </c>
      <c r="Z11" s="118"/>
      <c r="AA11" s="119"/>
      <c r="AB11" s="75">
        <f t="shared" si="6"/>
        <v>0</v>
      </c>
      <c r="AC11" s="118"/>
      <c r="AD11" s="119"/>
      <c r="AE11" s="75">
        <f t="shared" si="7"/>
        <v>0</v>
      </c>
      <c r="AF11" s="122"/>
      <c r="AG11" s="119"/>
      <c r="AH11" s="75">
        <f t="shared" si="8"/>
        <v>0</v>
      </c>
      <c r="AI11" s="118"/>
      <c r="AJ11" s="122"/>
      <c r="AK11" s="260">
        <f t="shared" ref="AK11:AK39" si="9">SUM(AI11:AJ11)</f>
        <v>0</v>
      </c>
      <c r="AL11" s="122"/>
      <c r="AM11" s="122"/>
      <c r="AN11" s="122"/>
      <c r="AO11" s="260">
        <f t="shared" ref="AO11:AO38" si="10">SUM(AL11:AN11)</f>
        <v>0</v>
      </c>
      <c r="AP11" s="122"/>
      <c r="AQ11" s="119"/>
      <c r="AR11" s="119"/>
      <c r="AS11" s="260">
        <f t="shared" ref="AS11:AS38" si="11">SUM(AP11:AR11)</f>
        <v>0</v>
      </c>
    </row>
    <row r="12" spans="1:45" x14ac:dyDescent="0.25">
      <c r="A12" s="76" t="s">
        <v>33</v>
      </c>
      <c r="B12" s="112"/>
      <c r="C12" s="116"/>
      <c r="D12" s="116"/>
      <c r="E12" s="116"/>
      <c r="F12" s="113"/>
      <c r="G12" s="113"/>
      <c r="H12" s="77">
        <f t="shared" si="0"/>
        <v>0</v>
      </c>
      <c r="I12" s="116"/>
      <c r="J12" s="113"/>
      <c r="K12" s="75">
        <f t="shared" si="1"/>
        <v>0</v>
      </c>
      <c r="L12" s="112"/>
      <c r="M12" s="113"/>
      <c r="N12" s="75">
        <f t="shared" si="2"/>
        <v>0</v>
      </c>
      <c r="O12" s="112"/>
      <c r="P12" s="113"/>
      <c r="Q12" s="75">
        <f t="shared" si="3"/>
        <v>0</v>
      </c>
      <c r="S12" s="76" t="s">
        <v>33</v>
      </c>
      <c r="T12" s="118"/>
      <c r="U12" s="119"/>
      <c r="V12" s="75">
        <f t="shared" si="4"/>
        <v>0</v>
      </c>
      <c r="W12" s="118"/>
      <c r="X12" s="119"/>
      <c r="Y12" s="75">
        <f t="shared" si="5"/>
        <v>0</v>
      </c>
      <c r="Z12" s="118"/>
      <c r="AA12" s="119"/>
      <c r="AB12" s="75">
        <f t="shared" si="6"/>
        <v>0</v>
      </c>
      <c r="AC12" s="118"/>
      <c r="AD12" s="119"/>
      <c r="AE12" s="75">
        <f t="shared" si="7"/>
        <v>0</v>
      </c>
      <c r="AF12" s="122"/>
      <c r="AG12" s="119"/>
      <c r="AH12" s="75">
        <f t="shared" si="8"/>
        <v>0</v>
      </c>
      <c r="AI12" s="118"/>
      <c r="AJ12" s="122"/>
      <c r="AK12" s="260">
        <f t="shared" si="9"/>
        <v>0</v>
      </c>
      <c r="AL12" s="122"/>
      <c r="AM12" s="122"/>
      <c r="AN12" s="122"/>
      <c r="AO12" s="260">
        <f t="shared" si="10"/>
        <v>0</v>
      </c>
      <c r="AP12" s="122"/>
      <c r="AQ12" s="119"/>
      <c r="AR12" s="119"/>
      <c r="AS12" s="260">
        <f t="shared" si="11"/>
        <v>0</v>
      </c>
    </row>
    <row r="13" spans="1:45" x14ac:dyDescent="0.25">
      <c r="A13" s="76" t="s">
        <v>34</v>
      </c>
      <c r="B13" s="112"/>
      <c r="C13" s="116"/>
      <c r="D13" s="116"/>
      <c r="E13" s="116"/>
      <c r="F13" s="113"/>
      <c r="G13" s="113"/>
      <c r="H13" s="77">
        <f t="shared" si="0"/>
        <v>0</v>
      </c>
      <c r="I13" s="116"/>
      <c r="J13" s="113"/>
      <c r="K13" s="75">
        <f t="shared" si="1"/>
        <v>0</v>
      </c>
      <c r="L13" s="112"/>
      <c r="M13" s="113"/>
      <c r="N13" s="75">
        <f t="shared" si="2"/>
        <v>0</v>
      </c>
      <c r="O13" s="112"/>
      <c r="P13" s="113"/>
      <c r="Q13" s="75">
        <f t="shared" si="3"/>
        <v>0</v>
      </c>
      <c r="S13" s="76" t="s">
        <v>34</v>
      </c>
      <c r="T13" s="118"/>
      <c r="U13" s="119"/>
      <c r="V13" s="75">
        <f t="shared" si="4"/>
        <v>0</v>
      </c>
      <c r="W13" s="118"/>
      <c r="X13" s="119"/>
      <c r="Y13" s="75">
        <f t="shared" si="5"/>
        <v>0</v>
      </c>
      <c r="Z13" s="118"/>
      <c r="AA13" s="119"/>
      <c r="AB13" s="75">
        <f t="shared" si="6"/>
        <v>0</v>
      </c>
      <c r="AC13" s="118"/>
      <c r="AD13" s="119"/>
      <c r="AE13" s="75">
        <f t="shared" si="7"/>
        <v>0</v>
      </c>
      <c r="AF13" s="122"/>
      <c r="AG13" s="119"/>
      <c r="AH13" s="75">
        <f>SUM(AF13:AG13)</f>
        <v>0</v>
      </c>
      <c r="AI13" s="118"/>
      <c r="AJ13" s="122"/>
      <c r="AK13" s="260">
        <f t="shared" si="9"/>
        <v>0</v>
      </c>
      <c r="AL13" s="122"/>
      <c r="AM13" s="122"/>
      <c r="AN13" s="122"/>
      <c r="AO13" s="260">
        <f t="shared" si="10"/>
        <v>0</v>
      </c>
      <c r="AP13" s="122"/>
      <c r="AQ13" s="119"/>
      <c r="AR13" s="119"/>
      <c r="AS13" s="260">
        <f t="shared" si="11"/>
        <v>0</v>
      </c>
    </row>
    <row r="14" spans="1:45" x14ac:dyDescent="0.25">
      <c r="A14" s="76" t="s">
        <v>35</v>
      </c>
      <c r="B14" s="112"/>
      <c r="C14" s="116"/>
      <c r="D14" s="116"/>
      <c r="E14" s="116"/>
      <c r="F14" s="113"/>
      <c r="G14" s="113"/>
      <c r="H14" s="77">
        <f t="shared" si="0"/>
        <v>0</v>
      </c>
      <c r="I14" s="116"/>
      <c r="J14" s="113"/>
      <c r="K14" s="75">
        <f t="shared" si="1"/>
        <v>0</v>
      </c>
      <c r="L14" s="112"/>
      <c r="M14" s="113"/>
      <c r="N14" s="75">
        <f t="shared" si="2"/>
        <v>0</v>
      </c>
      <c r="O14" s="112"/>
      <c r="P14" s="113"/>
      <c r="Q14" s="75">
        <f t="shared" si="3"/>
        <v>0</v>
      </c>
      <c r="S14" s="76" t="s">
        <v>35</v>
      </c>
      <c r="T14" s="118"/>
      <c r="U14" s="119"/>
      <c r="V14" s="75">
        <f t="shared" si="4"/>
        <v>0</v>
      </c>
      <c r="W14" s="118"/>
      <c r="X14" s="119"/>
      <c r="Y14" s="75">
        <f t="shared" si="5"/>
        <v>0</v>
      </c>
      <c r="Z14" s="118"/>
      <c r="AA14" s="119"/>
      <c r="AB14" s="75">
        <f t="shared" si="6"/>
        <v>0</v>
      </c>
      <c r="AC14" s="118"/>
      <c r="AD14" s="119"/>
      <c r="AE14" s="75">
        <f>SUM(AC14:AD14)</f>
        <v>0</v>
      </c>
      <c r="AF14" s="122"/>
      <c r="AG14" s="119"/>
      <c r="AH14" s="75">
        <f t="shared" si="8"/>
        <v>0</v>
      </c>
      <c r="AI14" s="118"/>
      <c r="AJ14" s="122"/>
      <c r="AK14" s="260">
        <f t="shared" si="9"/>
        <v>0</v>
      </c>
      <c r="AL14" s="122"/>
      <c r="AM14" s="122"/>
      <c r="AN14" s="122"/>
      <c r="AO14" s="260">
        <f t="shared" si="10"/>
        <v>0</v>
      </c>
      <c r="AP14" s="122"/>
      <c r="AQ14" s="119"/>
      <c r="AR14" s="119"/>
      <c r="AS14" s="260">
        <f t="shared" si="11"/>
        <v>0</v>
      </c>
    </row>
    <row r="15" spans="1:45" x14ac:dyDescent="0.25">
      <c r="A15" s="76" t="s">
        <v>36</v>
      </c>
      <c r="B15" s="112"/>
      <c r="C15" s="116"/>
      <c r="D15" s="116"/>
      <c r="E15" s="116"/>
      <c r="F15" s="113"/>
      <c r="G15" s="113"/>
      <c r="H15" s="77">
        <f t="shared" si="0"/>
        <v>0</v>
      </c>
      <c r="I15" s="116"/>
      <c r="J15" s="113"/>
      <c r="K15" s="75">
        <f t="shared" si="1"/>
        <v>0</v>
      </c>
      <c r="L15" s="112"/>
      <c r="M15" s="113"/>
      <c r="N15" s="75">
        <f t="shared" si="2"/>
        <v>0</v>
      </c>
      <c r="O15" s="112"/>
      <c r="P15" s="113"/>
      <c r="Q15" s="75">
        <f t="shared" si="3"/>
        <v>0</v>
      </c>
      <c r="S15" s="76" t="s">
        <v>36</v>
      </c>
      <c r="T15" s="118"/>
      <c r="U15" s="119"/>
      <c r="V15" s="75">
        <f t="shared" si="4"/>
        <v>0</v>
      </c>
      <c r="W15" s="118"/>
      <c r="X15" s="119"/>
      <c r="Y15" s="75">
        <f t="shared" si="5"/>
        <v>0</v>
      </c>
      <c r="Z15" s="118"/>
      <c r="AA15" s="119"/>
      <c r="AB15" s="75">
        <f t="shared" si="6"/>
        <v>0</v>
      </c>
      <c r="AC15" s="118"/>
      <c r="AD15" s="119"/>
      <c r="AE15" s="75">
        <f t="shared" si="7"/>
        <v>0</v>
      </c>
      <c r="AF15" s="122"/>
      <c r="AG15" s="119"/>
      <c r="AH15" s="75">
        <f t="shared" si="8"/>
        <v>0</v>
      </c>
      <c r="AI15" s="118"/>
      <c r="AJ15" s="122"/>
      <c r="AK15" s="260">
        <f t="shared" si="9"/>
        <v>0</v>
      </c>
      <c r="AL15" s="122"/>
      <c r="AM15" s="122"/>
      <c r="AN15" s="122"/>
      <c r="AO15" s="260">
        <f t="shared" si="10"/>
        <v>0</v>
      </c>
      <c r="AP15" s="122"/>
      <c r="AQ15" s="119"/>
      <c r="AR15" s="119"/>
      <c r="AS15" s="260">
        <f t="shared" si="11"/>
        <v>0</v>
      </c>
    </row>
    <row r="16" spans="1:45" x14ac:dyDescent="0.25">
      <c r="A16" s="76" t="s">
        <v>37</v>
      </c>
      <c r="B16" s="112"/>
      <c r="C16" s="116"/>
      <c r="D16" s="116"/>
      <c r="E16" s="116"/>
      <c r="F16" s="113"/>
      <c r="G16" s="113"/>
      <c r="H16" s="77">
        <f t="shared" si="0"/>
        <v>0</v>
      </c>
      <c r="I16" s="116"/>
      <c r="J16" s="113"/>
      <c r="K16" s="75">
        <f t="shared" si="1"/>
        <v>0</v>
      </c>
      <c r="L16" s="112"/>
      <c r="M16" s="113"/>
      <c r="N16" s="75">
        <f t="shared" si="2"/>
        <v>0</v>
      </c>
      <c r="O16" s="112"/>
      <c r="P16" s="113"/>
      <c r="Q16" s="75">
        <f t="shared" si="3"/>
        <v>0</v>
      </c>
      <c r="S16" s="76" t="s">
        <v>37</v>
      </c>
      <c r="T16" s="118"/>
      <c r="U16" s="119"/>
      <c r="V16" s="75">
        <f t="shared" si="4"/>
        <v>0</v>
      </c>
      <c r="W16" s="118"/>
      <c r="X16" s="119"/>
      <c r="Y16" s="75">
        <f t="shared" si="5"/>
        <v>0</v>
      </c>
      <c r="Z16" s="118"/>
      <c r="AA16" s="119"/>
      <c r="AB16" s="75">
        <f t="shared" si="6"/>
        <v>0</v>
      </c>
      <c r="AC16" s="118"/>
      <c r="AD16" s="119"/>
      <c r="AE16" s="75">
        <f t="shared" si="7"/>
        <v>0</v>
      </c>
      <c r="AF16" s="122"/>
      <c r="AG16" s="119"/>
      <c r="AH16" s="75">
        <f t="shared" si="8"/>
        <v>0</v>
      </c>
      <c r="AI16" s="118"/>
      <c r="AJ16" s="122"/>
      <c r="AK16" s="260">
        <f t="shared" si="9"/>
        <v>0</v>
      </c>
      <c r="AL16" s="122"/>
      <c r="AM16" s="122"/>
      <c r="AN16" s="122"/>
      <c r="AO16" s="260">
        <f t="shared" si="10"/>
        <v>0</v>
      </c>
      <c r="AP16" s="122"/>
      <c r="AQ16" s="119"/>
      <c r="AR16" s="119"/>
      <c r="AS16" s="260">
        <f t="shared" si="11"/>
        <v>0</v>
      </c>
    </row>
    <row r="17" spans="1:45" x14ac:dyDescent="0.25">
      <c r="A17" s="76" t="s">
        <v>38</v>
      </c>
      <c r="B17" s="112"/>
      <c r="C17" s="116"/>
      <c r="D17" s="116"/>
      <c r="E17" s="116"/>
      <c r="F17" s="113"/>
      <c r="G17" s="113"/>
      <c r="H17" s="77">
        <f t="shared" si="0"/>
        <v>0</v>
      </c>
      <c r="I17" s="116"/>
      <c r="J17" s="113"/>
      <c r="K17" s="75">
        <f t="shared" si="1"/>
        <v>0</v>
      </c>
      <c r="L17" s="112"/>
      <c r="M17" s="113"/>
      <c r="N17" s="75">
        <f t="shared" si="2"/>
        <v>0</v>
      </c>
      <c r="O17" s="112"/>
      <c r="P17" s="113"/>
      <c r="Q17" s="75">
        <f t="shared" si="3"/>
        <v>0</v>
      </c>
      <c r="S17" s="76" t="s">
        <v>38</v>
      </c>
      <c r="T17" s="118"/>
      <c r="U17" s="119"/>
      <c r="V17" s="75">
        <f t="shared" si="4"/>
        <v>0</v>
      </c>
      <c r="W17" s="118"/>
      <c r="X17" s="119"/>
      <c r="Y17" s="75">
        <f t="shared" si="5"/>
        <v>0</v>
      </c>
      <c r="Z17" s="118"/>
      <c r="AA17" s="119"/>
      <c r="AB17" s="75">
        <f t="shared" si="6"/>
        <v>0</v>
      </c>
      <c r="AC17" s="118"/>
      <c r="AD17" s="119"/>
      <c r="AE17" s="75">
        <f t="shared" si="7"/>
        <v>0</v>
      </c>
      <c r="AF17" s="122"/>
      <c r="AG17" s="119"/>
      <c r="AH17" s="75">
        <f t="shared" si="8"/>
        <v>0</v>
      </c>
      <c r="AI17" s="118"/>
      <c r="AJ17" s="122"/>
      <c r="AK17" s="260">
        <f t="shared" si="9"/>
        <v>0</v>
      </c>
      <c r="AL17" s="122"/>
      <c r="AM17" s="122"/>
      <c r="AN17" s="122"/>
      <c r="AO17" s="260">
        <f t="shared" si="10"/>
        <v>0</v>
      </c>
      <c r="AP17" s="122"/>
      <c r="AQ17" s="119"/>
      <c r="AR17" s="119"/>
      <c r="AS17" s="260">
        <f t="shared" si="11"/>
        <v>0</v>
      </c>
    </row>
    <row r="18" spans="1:45" x14ac:dyDescent="0.25">
      <c r="A18" s="76" t="s">
        <v>39</v>
      </c>
      <c r="B18" s="112"/>
      <c r="C18" s="116"/>
      <c r="D18" s="116"/>
      <c r="E18" s="116"/>
      <c r="F18" s="113"/>
      <c r="G18" s="113"/>
      <c r="H18" s="77">
        <f t="shared" si="0"/>
        <v>0</v>
      </c>
      <c r="I18" s="116"/>
      <c r="J18" s="113"/>
      <c r="K18" s="75">
        <f t="shared" si="1"/>
        <v>0</v>
      </c>
      <c r="L18" s="112"/>
      <c r="M18" s="113"/>
      <c r="N18" s="75">
        <f t="shared" si="2"/>
        <v>0</v>
      </c>
      <c r="O18" s="112"/>
      <c r="P18" s="113"/>
      <c r="Q18" s="75">
        <f t="shared" si="3"/>
        <v>0</v>
      </c>
      <c r="S18" s="76" t="s">
        <v>39</v>
      </c>
      <c r="T18" s="118"/>
      <c r="U18" s="119"/>
      <c r="V18" s="75">
        <f t="shared" si="4"/>
        <v>0</v>
      </c>
      <c r="W18" s="118"/>
      <c r="X18" s="119"/>
      <c r="Y18" s="75">
        <f t="shared" si="5"/>
        <v>0</v>
      </c>
      <c r="Z18" s="118"/>
      <c r="AA18" s="119"/>
      <c r="AB18" s="75">
        <f t="shared" si="6"/>
        <v>0</v>
      </c>
      <c r="AC18" s="118"/>
      <c r="AD18" s="119"/>
      <c r="AE18" s="75">
        <f t="shared" si="7"/>
        <v>0</v>
      </c>
      <c r="AF18" s="122"/>
      <c r="AG18" s="119"/>
      <c r="AH18" s="75">
        <f t="shared" si="8"/>
        <v>0</v>
      </c>
      <c r="AI18" s="118"/>
      <c r="AJ18" s="122"/>
      <c r="AK18" s="260">
        <f t="shared" si="9"/>
        <v>0</v>
      </c>
      <c r="AL18" s="122"/>
      <c r="AM18" s="122"/>
      <c r="AN18" s="122"/>
      <c r="AO18" s="260">
        <f t="shared" si="10"/>
        <v>0</v>
      </c>
      <c r="AP18" s="122"/>
      <c r="AQ18" s="119"/>
      <c r="AR18" s="119"/>
      <c r="AS18" s="260">
        <f t="shared" si="11"/>
        <v>0</v>
      </c>
    </row>
    <row r="19" spans="1:45" x14ac:dyDescent="0.25">
      <c r="A19" s="76" t="s">
        <v>40</v>
      </c>
      <c r="B19" s="112"/>
      <c r="C19" s="116"/>
      <c r="D19" s="116"/>
      <c r="E19" s="116"/>
      <c r="F19" s="113"/>
      <c r="G19" s="113"/>
      <c r="H19" s="77">
        <f t="shared" si="0"/>
        <v>0</v>
      </c>
      <c r="I19" s="116"/>
      <c r="J19" s="113"/>
      <c r="K19" s="75">
        <f t="shared" si="1"/>
        <v>0</v>
      </c>
      <c r="L19" s="112"/>
      <c r="M19" s="113"/>
      <c r="N19" s="75">
        <f t="shared" si="2"/>
        <v>0</v>
      </c>
      <c r="O19" s="112"/>
      <c r="P19" s="113"/>
      <c r="Q19" s="75">
        <f t="shared" si="3"/>
        <v>0</v>
      </c>
      <c r="S19" s="76" t="s">
        <v>40</v>
      </c>
      <c r="T19" s="118"/>
      <c r="U19" s="119"/>
      <c r="V19" s="75">
        <f>SUM(T19:U19)</f>
        <v>0</v>
      </c>
      <c r="W19" s="118"/>
      <c r="X19" s="119"/>
      <c r="Y19" s="75">
        <f>SUM(W19:X19)</f>
        <v>0</v>
      </c>
      <c r="Z19" s="118"/>
      <c r="AA19" s="119"/>
      <c r="AB19" s="75">
        <f t="shared" si="6"/>
        <v>0</v>
      </c>
      <c r="AC19" s="118"/>
      <c r="AD19" s="119"/>
      <c r="AE19" s="75">
        <f t="shared" si="7"/>
        <v>0</v>
      </c>
      <c r="AF19" s="122"/>
      <c r="AG19" s="119"/>
      <c r="AH19" s="75">
        <f t="shared" si="8"/>
        <v>0</v>
      </c>
      <c r="AI19" s="118"/>
      <c r="AJ19" s="122"/>
      <c r="AK19" s="260">
        <f t="shared" si="9"/>
        <v>0</v>
      </c>
      <c r="AL19" s="122"/>
      <c r="AM19" s="122"/>
      <c r="AN19" s="122"/>
      <c r="AO19" s="260">
        <f t="shared" si="10"/>
        <v>0</v>
      </c>
      <c r="AP19" s="122"/>
      <c r="AQ19" s="119"/>
      <c r="AR19" s="119"/>
      <c r="AS19" s="260">
        <f t="shared" si="11"/>
        <v>0</v>
      </c>
    </row>
    <row r="20" spans="1:45" x14ac:dyDescent="0.25">
      <c r="A20" s="76" t="s">
        <v>41</v>
      </c>
      <c r="B20" s="112"/>
      <c r="C20" s="116"/>
      <c r="D20" s="116"/>
      <c r="E20" s="116"/>
      <c r="F20" s="113"/>
      <c r="G20" s="113"/>
      <c r="H20" s="77">
        <f t="shared" si="0"/>
        <v>0</v>
      </c>
      <c r="I20" s="116"/>
      <c r="J20" s="113"/>
      <c r="K20" s="75">
        <f t="shared" si="1"/>
        <v>0</v>
      </c>
      <c r="L20" s="112"/>
      <c r="M20" s="113"/>
      <c r="N20" s="75">
        <f t="shared" si="2"/>
        <v>0</v>
      </c>
      <c r="O20" s="112"/>
      <c r="P20" s="113"/>
      <c r="Q20" s="75">
        <f t="shared" si="3"/>
        <v>0</v>
      </c>
      <c r="S20" s="76" t="s">
        <v>41</v>
      </c>
      <c r="T20" s="118"/>
      <c r="U20" s="119"/>
      <c r="V20" s="75">
        <f t="shared" ref="V20:V39" si="12">SUM(T20:U20)</f>
        <v>0</v>
      </c>
      <c r="W20" s="118"/>
      <c r="X20" s="119"/>
      <c r="Y20" s="75">
        <f t="shared" si="5"/>
        <v>0</v>
      </c>
      <c r="Z20" s="118"/>
      <c r="AA20" s="119"/>
      <c r="AB20" s="75">
        <f t="shared" si="6"/>
        <v>0</v>
      </c>
      <c r="AC20" s="118"/>
      <c r="AD20" s="119"/>
      <c r="AE20" s="75">
        <f t="shared" si="7"/>
        <v>0</v>
      </c>
      <c r="AF20" s="122"/>
      <c r="AG20" s="119"/>
      <c r="AH20" s="75">
        <f t="shared" si="8"/>
        <v>0</v>
      </c>
      <c r="AI20" s="118"/>
      <c r="AJ20" s="122"/>
      <c r="AK20" s="260">
        <f t="shared" si="9"/>
        <v>0</v>
      </c>
      <c r="AL20" s="122"/>
      <c r="AM20" s="122"/>
      <c r="AN20" s="122"/>
      <c r="AO20" s="260">
        <f t="shared" si="10"/>
        <v>0</v>
      </c>
      <c r="AP20" s="122"/>
      <c r="AQ20" s="119"/>
      <c r="AR20" s="119"/>
      <c r="AS20" s="260">
        <f t="shared" si="11"/>
        <v>0</v>
      </c>
    </row>
    <row r="21" spans="1:45" x14ac:dyDescent="0.25">
      <c r="A21" s="76" t="s">
        <v>42</v>
      </c>
      <c r="B21" s="112"/>
      <c r="C21" s="116"/>
      <c r="D21" s="116"/>
      <c r="E21" s="116"/>
      <c r="F21" s="113"/>
      <c r="G21" s="113"/>
      <c r="H21" s="77">
        <f t="shared" si="0"/>
        <v>0</v>
      </c>
      <c r="I21" s="116"/>
      <c r="J21" s="113"/>
      <c r="K21" s="75">
        <f t="shared" si="1"/>
        <v>0</v>
      </c>
      <c r="L21" s="112"/>
      <c r="M21" s="113"/>
      <c r="N21" s="75">
        <f t="shared" si="2"/>
        <v>0</v>
      </c>
      <c r="O21" s="112"/>
      <c r="P21" s="113"/>
      <c r="Q21" s="75">
        <f t="shared" si="3"/>
        <v>0</v>
      </c>
      <c r="S21" s="76" t="s">
        <v>42</v>
      </c>
      <c r="T21" s="118"/>
      <c r="U21" s="119"/>
      <c r="V21" s="75">
        <f t="shared" si="12"/>
        <v>0</v>
      </c>
      <c r="W21" s="118"/>
      <c r="X21" s="119"/>
      <c r="Y21" s="75">
        <f t="shared" si="5"/>
        <v>0</v>
      </c>
      <c r="Z21" s="118"/>
      <c r="AA21" s="119"/>
      <c r="AB21" s="75">
        <f t="shared" si="6"/>
        <v>0</v>
      </c>
      <c r="AC21" s="118"/>
      <c r="AD21" s="119"/>
      <c r="AE21" s="75">
        <f t="shared" si="7"/>
        <v>0</v>
      </c>
      <c r="AF21" s="122"/>
      <c r="AG21" s="119"/>
      <c r="AH21" s="75">
        <f t="shared" si="8"/>
        <v>0</v>
      </c>
      <c r="AI21" s="118"/>
      <c r="AJ21" s="122"/>
      <c r="AK21" s="260">
        <f t="shared" si="9"/>
        <v>0</v>
      </c>
      <c r="AL21" s="122"/>
      <c r="AM21" s="122"/>
      <c r="AN21" s="122"/>
      <c r="AO21" s="260">
        <f t="shared" si="10"/>
        <v>0</v>
      </c>
      <c r="AP21" s="122"/>
      <c r="AQ21" s="119"/>
      <c r="AR21" s="119"/>
      <c r="AS21" s="260">
        <f t="shared" si="11"/>
        <v>0</v>
      </c>
    </row>
    <row r="22" spans="1:45" x14ac:dyDescent="0.25">
      <c r="A22" s="76" t="s">
        <v>43</v>
      </c>
      <c r="B22" s="112"/>
      <c r="C22" s="116"/>
      <c r="D22" s="116"/>
      <c r="E22" s="116"/>
      <c r="F22" s="113"/>
      <c r="G22" s="113"/>
      <c r="H22" s="77">
        <f t="shared" si="0"/>
        <v>0</v>
      </c>
      <c r="I22" s="116"/>
      <c r="J22" s="113"/>
      <c r="K22" s="75">
        <f t="shared" si="1"/>
        <v>0</v>
      </c>
      <c r="L22" s="112"/>
      <c r="M22" s="113"/>
      <c r="N22" s="75">
        <f t="shared" si="2"/>
        <v>0</v>
      </c>
      <c r="O22" s="112"/>
      <c r="P22" s="113"/>
      <c r="Q22" s="75">
        <f t="shared" si="3"/>
        <v>0</v>
      </c>
      <c r="S22" s="76" t="s">
        <v>43</v>
      </c>
      <c r="T22" s="118"/>
      <c r="U22" s="119"/>
      <c r="V22" s="75">
        <f t="shared" si="12"/>
        <v>0</v>
      </c>
      <c r="W22" s="118"/>
      <c r="X22" s="119"/>
      <c r="Y22" s="75">
        <f t="shared" si="5"/>
        <v>0</v>
      </c>
      <c r="Z22" s="118"/>
      <c r="AA22" s="119"/>
      <c r="AB22" s="75">
        <f t="shared" si="6"/>
        <v>0</v>
      </c>
      <c r="AC22" s="118"/>
      <c r="AD22" s="119"/>
      <c r="AE22" s="75">
        <f t="shared" si="7"/>
        <v>0</v>
      </c>
      <c r="AF22" s="122"/>
      <c r="AG22" s="119"/>
      <c r="AH22" s="75">
        <f t="shared" si="8"/>
        <v>0</v>
      </c>
      <c r="AI22" s="118"/>
      <c r="AJ22" s="122"/>
      <c r="AK22" s="260">
        <f t="shared" si="9"/>
        <v>0</v>
      </c>
      <c r="AL22" s="122"/>
      <c r="AM22" s="122"/>
      <c r="AN22" s="122"/>
      <c r="AO22" s="260">
        <f t="shared" si="10"/>
        <v>0</v>
      </c>
      <c r="AP22" s="122"/>
      <c r="AQ22" s="119"/>
      <c r="AR22" s="119"/>
      <c r="AS22" s="260">
        <f t="shared" si="11"/>
        <v>0</v>
      </c>
    </row>
    <row r="23" spans="1:45" x14ac:dyDescent="0.25">
      <c r="A23" s="76" t="s">
        <v>44</v>
      </c>
      <c r="B23" s="112"/>
      <c r="C23" s="116"/>
      <c r="D23" s="116"/>
      <c r="E23" s="116"/>
      <c r="F23" s="113"/>
      <c r="G23" s="113"/>
      <c r="H23" s="77">
        <f t="shared" si="0"/>
        <v>0</v>
      </c>
      <c r="I23" s="116"/>
      <c r="J23" s="113"/>
      <c r="K23" s="75">
        <f t="shared" si="1"/>
        <v>0</v>
      </c>
      <c r="L23" s="112"/>
      <c r="M23" s="113"/>
      <c r="N23" s="75">
        <f t="shared" si="2"/>
        <v>0</v>
      </c>
      <c r="O23" s="112"/>
      <c r="P23" s="113"/>
      <c r="Q23" s="75">
        <f t="shared" si="3"/>
        <v>0</v>
      </c>
      <c r="S23" s="76" t="s">
        <v>44</v>
      </c>
      <c r="T23" s="118"/>
      <c r="U23" s="119"/>
      <c r="V23" s="75">
        <f t="shared" si="12"/>
        <v>0</v>
      </c>
      <c r="W23" s="118"/>
      <c r="X23" s="119"/>
      <c r="Y23" s="75">
        <f t="shared" si="5"/>
        <v>0</v>
      </c>
      <c r="Z23" s="118"/>
      <c r="AA23" s="119"/>
      <c r="AB23" s="75">
        <f t="shared" si="6"/>
        <v>0</v>
      </c>
      <c r="AC23" s="118"/>
      <c r="AD23" s="119"/>
      <c r="AE23" s="75">
        <f t="shared" si="7"/>
        <v>0</v>
      </c>
      <c r="AF23" s="122"/>
      <c r="AG23" s="119"/>
      <c r="AH23" s="75">
        <f t="shared" si="8"/>
        <v>0</v>
      </c>
      <c r="AI23" s="118"/>
      <c r="AJ23" s="122"/>
      <c r="AK23" s="260">
        <f t="shared" si="9"/>
        <v>0</v>
      </c>
      <c r="AL23" s="122"/>
      <c r="AM23" s="122"/>
      <c r="AN23" s="122"/>
      <c r="AO23" s="260">
        <f t="shared" si="10"/>
        <v>0</v>
      </c>
      <c r="AP23" s="122"/>
      <c r="AQ23" s="119"/>
      <c r="AR23" s="119"/>
      <c r="AS23" s="260">
        <f t="shared" si="11"/>
        <v>0</v>
      </c>
    </row>
    <row r="24" spans="1:45" x14ac:dyDescent="0.25">
      <c r="A24" s="76" t="s">
        <v>45</v>
      </c>
      <c r="B24" s="112"/>
      <c r="C24" s="116"/>
      <c r="D24" s="116"/>
      <c r="E24" s="116"/>
      <c r="F24" s="113"/>
      <c r="G24" s="113"/>
      <c r="H24" s="77">
        <f t="shared" si="0"/>
        <v>0</v>
      </c>
      <c r="I24" s="116"/>
      <c r="J24" s="113"/>
      <c r="K24" s="75">
        <f t="shared" si="1"/>
        <v>0</v>
      </c>
      <c r="L24" s="112"/>
      <c r="M24" s="113"/>
      <c r="N24" s="75">
        <f>SUM(L24:M24)</f>
        <v>0</v>
      </c>
      <c r="O24" s="112"/>
      <c r="P24" s="113"/>
      <c r="Q24" s="75">
        <f t="shared" si="3"/>
        <v>0</v>
      </c>
      <c r="S24" s="76" t="s">
        <v>45</v>
      </c>
      <c r="T24" s="118"/>
      <c r="U24" s="119"/>
      <c r="V24" s="75">
        <f t="shared" si="12"/>
        <v>0</v>
      </c>
      <c r="W24" s="118"/>
      <c r="X24" s="119"/>
      <c r="Y24" s="75">
        <f t="shared" si="5"/>
        <v>0</v>
      </c>
      <c r="Z24" s="118"/>
      <c r="AA24" s="119"/>
      <c r="AB24" s="75">
        <f t="shared" si="6"/>
        <v>0</v>
      </c>
      <c r="AC24" s="118"/>
      <c r="AD24" s="119"/>
      <c r="AE24" s="75">
        <f t="shared" si="7"/>
        <v>0</v>
      </c>
      <c r="AF24" s="122"/>
      <c r="AG24" s="119"/>
      <c r="AH24" s="75">
        <f t="shared" si="8"/>
        <v>0</v>
      </c>
      <c r="AI24" s="118"/>
      <c r="AJ24" s="122"/>
      <c r="AK24" s="260">
        <f t="shared" si="9"/>
        <v>0</v>
      </c>
      <c r="AL24" s="122"/>
      <c r="AM24" s="122"/>
      <c r="AN24" s="122"/>
      <c r="AO24" s="260">
        <f t="shared" si="10"/>
        <v>0</v>
      </c>
      <c r="AP24" s="122"/>
      <c r="AQ24" s="119"/>
      <c r="AR24" s="119"/>
      <c r="AS24" s="260">
        <f t="shared" si="11"/>
        <v>0</v>
      </c>
    </row>
    <row r="25" spans="1:45" x14ac:dyDescent="0.25">
      <c r="A25" s="76" t="s">
        <v>46</v>
      </c>
      <c r="B25" s="112"/>
      <c r="C25" s="116"/>
      <c r="D25" s="116"/>
      <c r="E25" s="116"/>
      <c r="F25" s="113"/>
      <c r="G25" s="113"/>
      <c r="H25" s="77">
        <f t="shared" si="0"/>
        <v>0</v>
      </c>
      <c r="I25" s="116"/>
      <c r="J25" s="113"/>
      <c r="K25" s="75">
        <f t="shared" si="1"/>
        <v>0</v>
      </c>
      <c r="L25" s="112"/>
      <c r="M25" s="113"/>
      <c r="N25" s="75">
        <f t="shared" si="2"/>
        <v>0</v>
      </c>
      <c r="O25" s="112"/>
      <c r="P25" s="113"/>
      <c r="Q25" s="75">
        <f t="shared" si="3"/>
        <v>0</v>
      </c>
      <c r="S25" s="76" t="s">
        <v>46</v>
      </c>
      <c r="T25" s="118"/>
      <c r="U25" s="119"/>
      <c r="V25" s="75">
        <f t="shared" si="12"/>
        <v>0</v>
      </c>
      <c r="W25" s="118"/>
      <c r="X25" s="119"/>
      <c r="Y25" s="75">
        <f t="shared" si="5"/>
        <v>0</v>
      </c>
      <c r="Z25" s="118"/>
      <c r="AA25" s="119"/>
      <c r="AB25" s="75">
        <f t="shared" si="6"/>
        <v>0</v>
      </c>
      <c r="AC25" s="118"/>
      <c r="AD25" s="119"/>
      <c r="AE25" s="75">
        <f t="shared" si="7"/>
        <v>0</v>
      </c>
      <c r="AF25" s="122"/>
      <c r="AG25" s="119"/>
      <c r="AH25" s="75">
        <f t="shared" si="8"/>
        <v>0</v>
      </c>
      <c r="AI25" s="118"/>
      <c r="AJ25" s="122"/>
      <c r="AK25" s="260">
        <f t="shared" si="9"/>
        <v>0</v>
      </c>
      <c r="AL25" s="122"/>
      <c r="AM25" s="122"/>
      <c r="AN25" s="122"/>
      <c r="AO25" s="260">
        <f t="shared" si="10"/>
        <v>0</v>
      </c>
      <c r="AP25" s="122"/>
      <c r="AQ25" s="119"/>
      <c r="AR25" s="119"/>
      <c r="AS25" s="260">
        <f t="shared" si="11"/>
        <v>0</v>
      </c>
    </row>
    <row r="26" spans="1:45" x14ac:dyDescent="0.25">
      <c r="A26" s="76" t="s">
        <v>47</v>
      </c>
      <c r="B26" s="112"/>
      <c r="C26" s="116"/>
      <c r="D26" s="116"/>
      <c r="E26" s="116"/>
      <c r="F26" s="113"/>
      <c r="G26" s="113"/>
      <c r="H26" s="77">
        <f t="shared" si="0"/>
        <v>0</v>
      </c>
      <c r="I26" s="116"/>
      <c r="J26" s="113"/>
      <c r="K26" s="75">
        <f t="shared" si="1"/>
        <v>0</v>
      </c>
      <c r="L26" s="112"/>
      <c r="M26" s="113"/>
      <c r="N26" s="75">
        <f t="shared" si="2"/>
        <v>0</v>
      </c>
      <c r="O26" s="112"/>
      <c r="P26" s="113"/>
      <c r="Q26" s="75">
        <f t="shared" si="3"/>
        <v>0</v>
      </c>
      <c r="S26" s="76" t="s">
        <v>47</v>
      </c>
      <c r="T26" s="118"/>
      <c r="U26" s="119"/>
      <c r="V26" s="75">
        <f t="shared" si="12"/>
        <v>0</v>
      </c>
      <c r="W26" s="118"/>
      <c r="X26" s="119"/>
      <c r="Y26" s="75">
        <f t="shared" si="5"/>
        <v>0</v>
      </c>
      <c r="Z26" s="118"/>
      <c r="AA26" s="119"/>
      <c r="AB26" s="75">
        <f t="shared" si="6"/>
        <v>0</v>
      </c>
      <c r="AC26" s="118"/>
      <c r="AD26" s="119"/>
      <c r="AE26" s="75">
        <f t="shared" si="7"/>
        <v>0</v>
      </c>
      <c r="AF26" s="122"/>
      <c r="AG26" s="119"/>
      <c r="AH26" s="75">
        <f t="shared" si="8"/>
        <v>0</v>
      </c>
      <c r="AI26" s="118"/>
      <c r="AJ26" s="122"/>
      <c r="AK26" s="260">
        <f t="shared" si="9"/>
        <v>0</v>
      </c>
      <c r="AL26" s="122"/>
      <c r="AM26" s="122"/>
      <c r="AN26" s="122"/>
      <c r="AO26" s="260">
        <f t="shared" si="10"/>
        <v>0</v>
      </c>
      <c r="AP26" s="122"/>
      <c r="AQ26" s="119"/>
      <c r="AR26" s="119"/>
      <c r="AS26" s="260">
        <f t="shared" si="11"/>
        <v>0</v>
      </c>
    </row>
    <row r="27" spans="1:45" x14ac:dyDescent="0.25">
      <c r="A27" s="76" t="s">
        <v>48</v>
      </c>
      <c r="B27" s="112"/>
      <c r="C27" s="116"/>
      <c r="D27" s="116"/>
      <c r="E27" s="116"/>
      <c r="F27" s="113"/>
      <c r="G27" s="113"/>
      <c r="H27" s="77">
        <f t="shared" si="0"/>
        <v>0</v>
      </c>
      <c r="I27" s="116"/>
      <c r="J27" s="113"/>
      <c r="K27" s="75">
        <f t="shared" si="1"/>
        <v>0</v>
      </c>
      <c r="L27" s="112"/>
      <c r="M27" s="113"/>
      <c r="N27" s="75">
        <f t="shared" si="2"/>
        <v>0</v>
      </c>
      <c r="O27" s="112"/>
      <c r="P27" s="113"/>
      <c r="Q27" s="75">
        <f t="shared" si="3"/>
        <v>0</v>
      </c>
      <c r="S27" s="76" t="s">
        <v>48</v>
      </c>
      <c r="T27" s="118"/>
      <c r="U27" s="119"/>
      <c r="V27" s="75">
        <f t="shared" si="12"/>
        <v>0</v>
      </c>
      <c r="W27" s="118"/>
      <c r="X27" s="119"/>
      <c r="Y27" s="75">
        <f t="shared" si="5"/>
        <v>0</v>
      </c>
      <c r="Z27" s="118"/>
      <c r="AA27" s="119"/>
      <c r="AB27" s="75">
        <f t="shared" si="6"/>
        <v>0</v>
      </c>
      <c r="AC27" s="118"/>
      <c r="AD27" s="119"/>
      <c r="AE27" s="75">
        <f t="shared" si="7"/>
        <v>0</v>
      </c>
      <c r="AF27" s="122"/>
      <c r="AG27" s="119"/>
      <c r="AH27" s="75">
        <f t="shared" si="8"/>
        <v>0</v>
      </c>
      <c r="AI27" s="118"/>
      <c r="AJ27" s="122"/>
      <c r="AK27" s="260">
        <f t="shared" si="9"/>
        <v>0</v>
      </c>
      <c r="AL27" s="122"/>
      <c r="AM27" s="122"/>
      <c r="AN27" s="122"/>
      <c r="AO27" s="260">
        <f t="shared" si="10"/>
        <v>0</v>
      </c>
      <c r="AP27" s="122"/>
      <c r="AQ27" s="119"/>
      <c r="AR27" s="119"/>
      <c r="AS27" s="260">
        <f t="shared" si="11"/>
        <v>0</v>
      </c>
    </row>
    <row r="28" spans="1:45" x14ac:dyDescent="0.25">
      <c r="A28" s="76" t="s">
        <v>49</v>
      </c>
      <c r="B28" s="112"/>
      <c r="C28" s="116"/>
      <c r="D28" s="116"/>
      <c r="E28" s="116"/>
      <c r="F28" s="113"/>
      <c r="G28" s="113"/>
      <c r="H28" s="77">
        <f t="shared" si="0"/>
        <v>0</v>
      </c>
      <c r="I28" s="116"/>
      <c r="J28" s="113"/>
      <c r="K28" s="75">
        <f t="shared" si="1"/>
        <v>0</v>
      </c>
      <c r="L28" s="112"/>
      <c r="M28" s="113"/>
      <c r="N28" s="75">
        <f t="shared" si="2"/>
        <v>0</v>
      </c>
      <c r="O28" s="112"/>
      <c r="P28" s="113"/>
      <c r="Q28" s="75">
        <f t="shared" si="3"/>
        <v>0</v>
      </c>
      <c r="S28" s="76" t="s">
        <v>49</v>
      </c>
      <c r="T28" s="118"/>
      <c r="U28" s="119"/>
      <c r="V28" s="75">
        <f t="shared" si="12"/>
        <v>0</v>
      </c>
      <c r="W28" s="118"/>
      <c r="X28" s="119"/>
      <c r="Y28" s="75">
        <f t="shared" si="5"/>
        <v>0</v>
      </c>
      <c r="Z28" s="118"/>
      <c r="AA28" s="119"/>
      <c r="AB28" s="75">
        <f t="shared" si="6"/>
        <v>0</v>
      </c>
      <c r="AC28" s="118"/>
      <c r="AD28" s="119"/>
      <c r="AE28" s="75">
        <f t="shared" si="7"/>
        <v>0</v>
      </c>
      <c r="AF28" s="122"/>
      <c r="AG28" s="119"/>
      <c r="AH28" s="75">
        <f t="shared" si="8"/>
        <v>0</v>
      </c>
      <c r="AI28" s="118"/>
      <c r="AJ28" s="122"/>
      <c r="AK28" s="260">
        <f t="shared" si="9"/>
        <v>0</v>
      </c>
      <c r="AL28" s="122"/>
      <c r="AM28" s="122"/>
      <c r="AN28" s="122"/>
      <c r="AO28" s="260">
        <f t="shared" si="10"/>
        <v>0</v>
      </c>
      <c r="AP28" s="122"/>
      <c r="AQ28" s="119"/>
      <c r="AR28" s="119"/>
      <c r="AS28" s="260">
        <f t="shared" si="11"/>
        <v>0</v>
      </c>
    </row>
    <row r="29" spans="1:45" x14ac:dyDescent="0.25">
      <c r="A29" s="76" t="s">
        <v>50</v>
      </c>
      <c r="B29" s="112"/>
      <c r="C29" s="116"/>
      <c r="D29" s="116"/>
      <c r="E29" s="116"/>
      <c r="F29" s="113"/>
      <c r="G29" s="113"/>
      <c r="H29" s="77">
        <f t="shared" si="0"/>
        <v>0</v>
      </c>
      <c r="I29" s="116"/>
      <c r="J29" s="113"/>
      <c r="K29" s="75">
        <f t="shared" si="1"/>
        <v>0</v>
      </c>
      <c r="L29" s="112"/>
      <c r="M29" s="113"/>
      <c r="N29" s="75">
        <f t="shared" si="2"/>
        <v>0</v>
      </c>
      <c r="O29" s="112"/>
      <c r="P29" s="113"/>
      <c r="Q29" s="75">
        <f t="shared" si="3"/>
        <v>0</v>
      </c>
      <c r="S29" s="76" t="s">
        <v>50</v>
      </c>
      <c r="T29" s="118"/>
      <c r="U29" s="119"/>
      <c r="V29" s="75">
        <f t="shared" si="12"/>
        <v>0</v>
      </c>
      <c r="W29" s="118"/>
      <c r="X29" s="119"/>
      <c r="Y29" s="75">
        <f t="shared" si="5"/>
        <v>0</v>
      </c>
      <c r="Z29" s="118"/>
      <c r="AA29" s="119"/>
      <c r="AB29" s="75">
        <f t="shared" si="6"/>
        <v>0</v>
      </c>
      <c r="AC29" s="118"/>
      <c r="AD29" s="119"/>
      <c r="AE29" s="75">
        <f t="shared" si="7"/>
        <v>0</v>
      </c>
      <c r="AF29" s="122"/>
      <c r="AG29" s="119"/>
      <c r="AH29" s="75">
        <f t="shared" si="8"/>
        <v>0</v>
      </c>
      <c r="AI29" s="118"/>
      <c r="AJ29" s="122"/>
      <c r="AK29" s="260">
        <f t="shared" si="9"/>
        <v>0</v>
      </c>
      <c r="AL29" s="122"/>
      <c r="AM29" s="122"/>
      <c r="AN29" s="122"/>
      <c r="AO29" s="260">
        <f t="shared" si="10"/>
        <v>0</v>
      </c>
      <c r="AP29" s="122"/>
      <c r="AQ29" s="119"/>
      <c r="AR29" s="119"/>
      <c r="AS29" s="260">
        <f t="shared" si="11"/>
        <v>0</v>
      </c>
    </row>
    <row r="30" spans="1:45" x14ac:dyDescent="0.25">
      <c r="A30" s="76" t="s">
        <v>51</v>
      </c>
      <c r="B30" s="112"/>
      <c r="C30" s="116"/>
      <c r="D30" s="116"/>
      <c r="E30" s="116"/>
      <c r="F30" s="113"/>
      <c r="G30" s="113"/>
      <c r="H30" s="77">
        <f t="shared" si="0"/>
        <v>0</v>
      </c>
      <c r="I30" s="116"/>
      <c r="J30" s="113"/>
      <c r="K30" s="75">
        <f t="shared" si="1"/>
        <v>0</v>
      </c>
      <c r="L30" s="112"/>
      <c r="M30" s="113"/>
      <c r="N30" s="75">
        <f t="shared" si="2"/>
        <v>0</v>
      </c>
      <c r="O30" s="112"/>
      <c r="P30" s="113"/>
      <c r="Q30" s="75">
        <f t="shared" si="3"/>
        <v>0</v>
      </c>
      <c r="S30" s="76" t="s">
        <v>51</v>
      </c>
      <c r="T30" s="118"/>
      <c r="U30" s="119"/>
      <c r="V30" s="75">
        <f t="shared" si="12"/>
        <v>0</v>
      </c>
      <c r="W30" s="118"/>
      <c r="X30" s="119"/>
      <c r="Y30" s="75">
        <f t="shared" si="5"/>
        <v>0</v>
      </c>
      <c r="Z30" s="118"/>
      <c r="AA30" s="119"/>
      <c r="AB30" s="75">
        <f t="shared" si="6"/>
        <v>0</v>
      </c>
      <c r="AC30" s="118"/>
      <c r="AD30" s="119"/>
      <c r="AE30" s="75">
        <f t="shared" si="7"/>
        <v>0</v>
      </c>
      <c r="AF30" s="122"/>
      <c r="AG30" s="119"/>
      <c r="AH30" s="75">
        <f t="shared" si="8"/>
        <v>0</v>
      </c>
      <c r="AI30" s="118"/>
      <c r="AJ30" s="122"/>
      <c r="AK30" s="260">
        <f t="shared" si="9"/>
        <v>0</v>
      </c>
      <c r="AL30" s="122"/>
      <c r="AM30" s="122"/>
      <c r="AN30" s="122"/>
      <c r="AO30" s="260">
        <f t="shared" si="10"/>
        <v>0</v>
      </c>
      <c r="AP30" s="122"/>
      <c r="AQ30" s="119"/>
      <c r="AR30" s="119"/>
      <c r="AS30" s="260">
        <f t="shared" si="11"/>
        <v>0</v>
      </c>
    </row>
    <row r="31" spans="1:45" x14ac:dyDescent="0.25">
      <c r="A31" s="76" t="s">
        <v>52</v>
      </c>
      <c r="B31" s="112"/>
      <c r="C31" s="116"/>
      <c r="D31" s="116"/>
      <c r="E31" s="116"/>
      <c r="F31" s="113"/>
      <c r="G31" s="113"/>
      <c r="H31" s="77">
        <f t="shared" si="0"/>
        <v>0</v>
      </c>
      <c r="I31" s="116"/>
      <c r="J31" s="113"/>
      <c r="K31" s="75">
        <f t="shared" si="1"/>
        <v>0</v>
      </c>
      <c r="L31" s="112"/>
      <c r="M31" s="113"/>
      <c r="N31" s="75">
        <f t="shared" si="2"/>
        <v>0</v>
      </c>
      <c r="O31" s="112"/>
      <c r="P31" s="113"/>
      <c r="Q31" s="75">
        <f t="shared" si="3"/>
        <v>0</v>
      </c>
      <c r="S31" s="76" t="s">
        <v>52</v>
      </c>
      <c r="T31" s="118"/>
      <c r="U31" s="119"/>
      <c r="V31" s="75">
        <f t="shared" si="12"/>
        <v>0</v>
      </c>
      <c r="W31" s="118"/>
      <c r="X31" s="119"/>
      <c r="Y31" s="75">
        <f t="shared" si="5"/>
        <v>0</v>
      </c>
      <c r="Z31" s="118"/>
      <c r="AA31" s="119"/>
      <c r="AB31" s="75">
        <f t="shared" si="6"/>
        <v>0</v>
      </c>
      <c r="AC31" s="118"/>
      <c r="AD31" s="119"/>
      <c r="AE31" s="75">
        <f t="shared" si="7"/>
        <v>0</v>
      </c>
      <c r="AF31" s="122"/>
      <c r="AG31" s="119"/>
      <c r="AH31" s="75">
        <f t="shared" si="8"/>
        <v>0</v>
      </c>
      <c r="AI31" s="118"/>
      <c r="AJ31" s="122"/>
      <c r="AK31" s="260">
        <f t="shared" si="9"/>
        <v>0</v>
      </c>
      <c r="AL31" s="122"/>
      <c r="AM31" s="122"/>
      <c r="AN31" s="122"/>
      <c r="AO31" s="260">
        <f t="shared" si="10"/>
        <v>0</v>
      </c>
      <c r="AP31" s="122"/>
      <c r="AQ31" s="119"/>
      <c r="AR31" s="119"/>
      <c r="AS31" s="260">
        <f t="shared" si="11"/>
        <v>0</v>
      </c>
    </row>
    <row r="32" spans="1:45" x14ac:dyDescent="0.25">
      <c r="A32" s="76" t="s">
        <v>53</v>
      </c>
      <c r="B32" s="112"/>
      <c r="C32" s="116"/>
      <c r="D32" s="116"/>
      <c r="E32" s="116"/>
      <c r="F32" s="113"/>
      <c r="G32" s="113"/>
      <c r="H32" s="77">
        <f t="shared" si="0"/>
        <v>0</v>
      </c>
      <c r="I32" s="116"/>
      <c r="J32" s="113"/>
      <c r="K32" s="75">
        <f t="shared" si="1"/>
        <v>0</v>
      </c>
      <c r="L32" s="112"/>
      <c r="M32" s="113"/>
      <c r="N32" s="75">
        <f t="shared" si="2"/>
        <v>0</v>
      </c>
      <c r="O32" s="112"/>
      <c r="P32" s="113"/>
      <c r="Q32" s="75">
        <f t="shared" si="3"/>
        <v>0</v>
      </c>
      <c r="S32" s="76" t="s">
        <v>53</v>
      </c>
      <c r="T32" s="118"/>
      <c r="U32" s="119"/>
      <c r="V32" s="75">
        <f t="shared" si="12"/>
        <v>0</v>
      </c>
      <c r="W32" s="118"/>
      <c r="X32" s="119"/>
      <c r="Y32" s="75">
        <f t="shared" si="5"/>
        <v>0</v>
      </c>
      <c r="Z32" s="118"/>
      <c r="AA32" s="119"/>
      <c r="AB32" s="75">
        <f t="shared" si="6"/>
        <v>0</v>
      </c>
      <c r="AC32" s="118"/>
      <c r="AD32" s="119"/>
      <c r="AE32" s="75">
        <f t="shared" si="7"/>
        <v>0</v>
      </c>
      <c r="AF32" s="122"/>
      <c r="AG32" s="119"/>
      <c r="AH32" s="75">
        <f t="shared" si="8"/>
        <v>0</v>
      </c>
      <c r="AI32" s="118"/>
      <c r="AJ32" s="122"/>
      <c r="AK32" s="260">
        <f t="shared" si="9"/>
        <v>0</v>
      </c>
      <c r="AL32" s="122"/>
      <c r="AM32" s="122"/>
      <c r="AN32" s="122"/>
      <c r="AO32" s="260">
        <f t="shared" si="10"/>
        <v>0</v>
      </c>
      <c r="AP32" s="122"/>
      <c r="AQ32" s="119"/>
      <c r="AR32" s="119"/>
      <c r="AS32" s="260">
        <f t="shared" si="11"/>
        <v>0</v>
      </c>
    </row>
    <row r="33" spans="1:60" x14ac:dyDescent="0.25">
      <c r="A33" s="76" t="s">
        <v>54</v>
      </c>
      <c r="B33" s="112"/>
      <c r="C33" s="116"/>
      <c r="D33" s="116"/>
      <c r="E33" s="116"/>
      <c r="F33" s="113"/>
      <c r="G33" s="113"/>
      <c r="H33" s="77">
        <f t="shared" si="0"/>
        <v>0</v>
      </c>
      <c r="I33" s="116"/>
      <c r="J33" s="113"/>
      <c r="K33" s="75">
        <f t="shared" si="1"/>
        <v>0</v>
      </c>
      <c r="L33" s="112"/>
      <c r="M33" s="113"/>
      <c r="N33" s="75">
        <f t="shared" si="2"/>
        <v>0</v>
      </c>
      <c r="O33" s="112"/>
      <c r="P33" s="113"/>
      <c r="Q33" s="75">
        <f t="shared" si="3"/>
        <v>0</v>
      </c>
      <c r="S33" s="76" t="s">
        <v>54</v>
      </c>
      <c r="T33" s="118"/>
      <c r="U33" s="119"/>
      <c r="V33" s="75">
        <f t="shared" si="12"/>
        <v>0</v>
      </c>
      <c r="W33" s="118"/>
      <c r="X33" s="119"/>
      <c r="Y33" s="75">
        <f t="shared" si="5"/>
        <v>0</v>
      </c>
      <c r="Z33" s="118"/>
      <c r="AA33" s="119"/>
      <c r="AB33" s="75">
        <f t="shared" si="6"/>
        <v>0</v>
      </c>
      <c r="AC33" s="118"/>
      <c r="AD33" s="119"/>
      <c r="AE33" s="75">
        <f t="shared" si="7"/>
        <v>0</v>
      </c>
      <c r="AF33" s="122"/>
      <c r="AG33" s="119"/>
      <c r="AH33" s="75">
        <f t="shared" si="8"/>
        <v>0</v>
      </c>
      <c r="AI33" s="118"/>
      <c r="AJ33" s="122"/>
      <c r="AK33" s="260">
        <f t="shared" si="9"/>
        <v>0</v>
      </c>
      <c r="AL33" s="122"/>
      <c r="AM33" s="122"/>
      <c r="AN33" s="122"/>
      <c r="AO33" s="260">
        <f t="shared" si="10"/>
        <v>0</v>
      </c>
      <c r="AP33" s="122"/>
      <c r="AQ33" s="119"/>
      <c r="AR33" s="119"/>
      <c r="AS33" s="260">
        <f t="shared" si="11"/>
        <v>0</v>
      </c>
    </row>
    <row r="34" spans="1:60" x14ac:dyDescent="0.25">
      <c r="A34" s="76" t="s">
        <v>55</v>
      </c>
      <c r="B34" s="112"/>
      <c r="C34" s="116"/>
      <c r="D34" s="116"/>
      <c r="E34" s="116"/>
      <c r="F34" s="113"/>
      <c r="G34" s="113"/>
      <c r="H34" s="77">
        <f t="shared" si="0"/>
        <v>0</v>
      </c>
      <c r="I34" s="116"/>
      <c r="J34" s="113"/>
      <c r="K34" s="75">
        <f t="shared" si="1"/>
        <v>0</v>
      </c>
      <c r="L34" s="112"/>
      <c r="M34" s="113"/>
      <c r="N34" s="75">
        <f t="shared" si="2"/>
        <v>0</v>
      </c>
      <c r="O34" s="112"/>
      <c r="P34" s="113"/>
      <c r="Q34" s="75">
        <f t="shared" si="3"/>
        <v>0</v>
      </c>
      <c r="S34" s="76" t="s">
        <v>55</v>
      </c>
      <c r="T34" s="118"/>
      <c r="U34" s="119"/>
      <c r="V34" s="75">
        <f t="shared" si="12"/>
        <v>0</v>
      </c>
      <c r="W34" s="118"/>
      <c r="X34" s="119"/>
      <c r="Y34" s="75">
        <f t="shared" si="5"/>
        <v>0</v>
      </c>
      <c r="Z34" s="118"/>
      <c r="AA34" s="119"/>
      <c r="AB34" s="75">
        <f t="shared" si="6"/>
        <v>0</v>
      </c>
      <c r="AC34" s="118"/>
      <c r="AD34" s="119"/>
      <c r="AE34" s="75">
        <f t="shared" si="7"/>
        <v>0</v>
      </c>
      <c r="AF34" s="122"/>
      <c r="AG34" s="119"/>
      <c r="AH34" s="75">
        <f t="shared" si="8"/>
        <v>0</v>
      </c>
      <c r="AI34" s="118"/>
      <c r="AJ34" s="122"/>
      <c r="AK34" s="260">
        <f t="shared" si="9"/>
        <v>0</v>
      </c>
      <c r="AL34" s="122"/>
      <c r="AM34" s="122"/>
      <c r="AN34" s="122"/>
      <c r="AO34" s="260">
        <f t="shared" si="10"/>
        <v>0</v>
      </c>
      <c r="AP34" s="122"/>
      <c r="AQ34" s="119"/>
      <c r="AR34" s="119"/>
      <c r="AS34" s="260">
        <f t="shared" si="11"/>
        <v>0</v>
      </c>
    </row>
    <row r="35" spans="1:60" x14ac:dyDescent="0.25">
      <c r="A35" s="76" t="s">
        <v>56</v>
      </c>
      <c r="B35" s="112"/>
      <c r="C35" s="116"/>
      <c r="D35" s="116"/>
      <c r="E35" s="116"/>
      <c r="F35" s="113"/>
      <c r="G35" s="113"/>
      <c r="H35" s="77">
        <f t="shared" si="0"/>
        <v>0</v>
      </c>
      <c r="I35" s="116"/>
      <c r="J35" s="113"/>
      <c r="K35" s="75">
        <f t="shared" si="1"/>
        <v>0</v>
      </c>
      <c r="L35" s="112"/>
      <c r="M35" s="113"/>
      <c r="N35" s="75">
        <f t="shared" si="2"/>
        <v>0</v>
      </c>
      <c r="O35" s="112"/>
      <c r="P35" s="113"/>
      <c r="Q35" s="75">
        <f t="shared" si="3"/>
        <v>0</v>
      </c>
      <c r="S35" s="76" t="s">
        <v>56</v>
      </c>
      <c r="T35" s="118"/>
      <c r="U35" s="119"/>
      <c r="V35" s="75">
        <f t="shared" si="12"/>
        <v>0</v>
      </c>
      <c r="W35" s="118"/>
      <c r="X35" s="119"/>
      <c r="Y35" s="75">
        <f t="shared" si="5"/>
        <v>0</v>
      </c>
      <c r="Z35" s="118"/>
      <c r="AA35" s="119"/>
      <c r="AB35" s="75">
        <f t="shared" si="6"/>
        <v>0</v>
      </c>
      <c r="AC35" s="118"/>
      <c r="AD35" s="119"/>
      <c r="AE35" s="75">
        <f t="shared" si="7"/>
        <v>0</v>
      </c>
      <c r="AF35" s="122"/>
      <c r="AG35" s="119"/>
      <c r="AH35" s="75">
        <f t="shared" si="8"/>
        <v>0</v>
      </c>
      <c r="AI35" s="118"/>
      <c r="AJ35" s="122"/>
      <c r="AK35" s="260">
        <f t="shared" si="9"/>
        <v>0</v>
      </c>
      <c r="AL35" s="122"/>
      <c r="AM35" s="122"/>
      <c r="AN35" s="122"/>
      <c r="AO35" s="260">
        <f t="shared" si="10"/>
        <v>0</v>
      </c>
      <c r="AP35" s="122"/>
      <c r="AQ35" s="119"/>
      <c r="AR35" s="119"/>
      <c r="AS35" s="260">
        <f t="shared" si="11"/>
        <v>0</v>
      </c>
    </row>
    <row r="36" spans="1:60" x14ac:dyDescent="0.25">
      <c r="A36" s="76" t="s">
        <v>57</v>
      </c>
      <c r="B36" s="112"/>
      <c r="C36" s="116"/>
      <c r="D36" s="116"/>
      <c r="E36" s="116"/>
      <c r="F36" s="113"/>
      <c r="G36" s="113"/>
      <c r="H36" s="77">
        <f t="shared" si="0"/>
        <v>0</v>
      </c>
      <c r="I36" s="116"/>
      <c r="J36" s="113"/>
      <c r="K36" s="75">
        <f t="shared" si="1"/>
        <v>0</v>
      </c>
      <c r="L36" s="112"/>
      <c r="M36" s="113"/>
      <c r="N36" s="75">
        <f t="shared" si="2"/>
        <v>0</v>
      </c>
      <c r="O36" s="112"/>
      <c r="P36" s="113"/>
      <c r="Q36" s="75">
        <f t="shared" si="3"/>
        <v>0</v>
      </c>
      <c r="S36" s="76" t="s">
        <v>57</v>
      </c>
      <c r="T36" s="118"/>
      <c r="U36" s="119"/>
      <c r="V36" s="75">
        <f t="shared" si="12"/>
        <v>0</v>
      </c>
      <c r="W36" s="118"/>
      <c r="X36" s="119"/>
      <c r="Y36" s="75">
        <f t="shared" si="5"/>
        <v>0</v>
      </c>
      <c r="Z36" s="118"/>
      <c r="AA36" s="119"/>
      <c r="AB36" s="75">
        <f t="shared" si="6"/>
        <v>0</v>
      </c>
      <c r="AC36" s="118"/>
      <c r="AD36" s="119"/>
      <c r="AE36" s="75">
        <f t="shared" si="7"/>
        <v>0</v>
      </c>
      <c r="AF36" s="122"/>
      <c r="AG36" s="119"/>
      <c r="AH36" s="75">
        <f t="shared" si="8"/>
        <v>0</v>
      </c>
      <c r="AI36" s="118"/>
      <c r="AJ36" s="122"/>
      <c r="AK36" s="260">
        <f t="shared" si="9"/>
        <v>0</v>
      </c>
      <c r="AL36" s="122"/>
      <c r="AM36" s="122"/>
      <c r="AN36" s="122"/>
      <c r="AO36" s="260">
        <f t="shared" si="10"/>
        <v>0</v>
      </c>
      <c r="AP36" s="122"/>
      <c r="AQ36" s="119"/>
      <c r="AR36" s="119"/>
      <c r="AS36" s="260">
        <f t="shared" si="11"/>
        <v>0</v>
      </c>
    </row>
    <row r="37" spans="1:60" x14ac:dyDescent="0.25">
      <c r="A37" s="76" t="s">
        <v>58</v>
      </c>
      <c r="B37" s="112"/>
      <c r="C37" s="116"/>
      <c r="D37" s="116"/>
      <c r="E37" s="116"/>
      <c r="F37" s="113"/>
      <c r="G37" s="113"/>
      <c r="H37" s="77">
        <f t="shared" si="0"/>
        <v>0</v>
      </c>
      <c r="I37" s="116"/>
      <c r="J37" s="113"/>
      <c r="K37" s="75">
        <f t="shared" si="1"/>
        <v>0</v>
      </c>
      <c r="L37" s="112"/>
      <c r="M37" s="113"/>
      <c r="N37" s="75">
        <f t="shared" si="2"/>
        <v>0</v>
      </c>
      <c r="O37" s="112"/>
      <c r="P37" s="113"/>
      <c r="Q37" s="75">
        <f t="shared" si="3"/>
        <v>0</v>
      </c>
      <c r="S37" s="76" t="s">
        <v>58</v>
      </c>
      <c r="T37" s="118"/>
      <c r="U37" s="119"/>
      <c r="V37" s="75">
        <f t="shared" si="12"/>
        <v>0</v>
      </c>
      <c r="W37" s="118"/>
      <c r="X37" s="119"/>
      <c r="Y37" s="75">
        <f t="shared" si="5"/>
        <v>0</v>
      </c>
      <c r="Z37" s="118"/>
      <c r="AA37" s="119"/>
      <c r="AB37" s="75">
        <f t="shared" si="6"/>
        <v>0</v>
      </c>
      <c r="AC37" s="118"/>
      <c r="AD37" s="119"/>
      <c r="AE37" s="75">
        <f t="shared" si="7"/>
        <v>0</v>
      </c>
      <c r="AF37" s="122"/>
      <c r="AG37" s="119"/>
      <c r="AH37" s="75">
        <f t="shared" si="8"/>
        <v>0</v>
      </c>
      <c r="AI37" s="118"/>
      <c r="AJ37" s="122"/>
      <c r="AK37" s="260">
        <f t="shared" si="9"/>
        <v>0</v>
      </c>
      <c r="AL37" s="122"/>
      <c r="AM37" s="122"/>
      <c r="AN37" s="122"/>
      <c r="AO37" s="260">
        <f t="shared" si="10"/>
        <v>0</v>
      </c>
      <c r="AP37" s="122"/>
      <c r="AQ37" s="119"/>
      <c r="AR37" s="119"/>
      <c r="AS37" s="260">
        <f t="shared" si="11"/>
        <v>0</v>
      </c>
    </row>
    <row r="38" spans="1:60" x14ac:dyDescent="0.25">
      <c r="A38" s="76" t="s">
        <v>59</v>
      </c>
      <c r="B38" s="112"/>
      <c r="C38" s="116"/>
      <c r="D38" s="116"/>
      <c r="E38" s="116"/>
      <c r="F38" s="113"/>
      <c r="G38" s="113"/>
      <c r="H38" s="77">
        <f t="shared" si="0"/>
        <v>0</v>
      </c>
      <c r="I38" s="116"/>
      <c r="J38" s="113"/>
      <c r="K38" s="75">
        <f t="shared" si="1"/>
        <v>0</v>
      </c>
      <c r="L38" s="112"/>
      <c r="M38" s="113"/>
      <c r="N38" s="75">
        <f t="shared" si="2"/>
        <v>0</v>
      </c>
      <c r="O38" s="112"/>
      <c r="P38" s="113"/>
      <c r="Q38" s="75">
        <f t="shared" si="3"/>
        <v>0</v>
      </c>
      <c r="S38" s="76" t="s">
        <v>59</v>
      </c>
      <c r="T38" s="118"/>
      <c r="U38" s="119"/>
      <c r="V38" s="75">
        <f t="shared" si="12"/>
        <v>0</v>
      </c>
      <c r="W38" s="118"/>
      <c r="X38" s="119"/>
      <c r="Y38" s="75">
        <f t="shared" si="5"/>
        <v>0</v>
      </c>
      <c r="Z38" s="118"/>
      <c r="AA38" s="119"/>
      <c r="AB38" s="75">
        <f t="shared" si="6"/>
        <v>0</v>
      </c>
      <c r="AC38" s="118"/>
      <c r="AD38" s="119"/>
      <c r="AE38" s="75">
        <f t="shared" si="7"/>
        <v>0</v>
      </c>
      <c r="AF38" s="122"/>
      <c r="AG38" s="119"/>
      <c r="AH38" s="75">
        <f t="shared" si="8"/>
        <v>0</v>
      </c>
      <c r="AI38" s="118"/>
      <c r="AJ38" s="122"/>
      <c r="AK38" s="260">
        <f t="shared" si="9"/>
        <v>0</v>
      </c>
      <c r="AL38" s="122"/>
      <c r="AM38" s="122"/>
      <c r="AN38" s="122"/>
      <c r="AO38" s="260">
        <f t="shared" si="10"/>
        <v>0</v>
      </c>
      <c r="AP38" s="122"/>
      <c r="AQ38" s="119"/>
      <c r="AR38" s="119"/>
      <c r="AS38" s="260">
        <f t="shared" si="11"/>
        <v>0</v>
      </c>
    </row>
    <row r="39" spans="1:60" ht="15.75" thickBot="1" x14ac:dyDescent="0.3">
      <c r="A39" s="59" t="s">
        <v>60</v>
      </c>
      <c r="B39" s="114"/>
      <c r="C39" s="117"/>
      <c r="D39" s="117"/>
      <c r="E39" s="117"/>
      <c r="F39" s="115"/>
      <c r="G39" s="115"/>
      <c r="H39" s="78">
        <f t="shared" si="0"/>
        <v>0</v>
      </c>
      <c r="I39" s="117"/>
      <c r="J39" s="115"/>
      <c r="K39" s="75">
        <f t="shared" si="1"/>
        <v>0</v>
      </c>
      <c r="L39" s="114"/>
      <c r="M39" s="115"/>
      <c r="N39" s="75">
        <f t="shared" si="2"/>
        <v>0</v>
      </c>
      <c r="O39" s="114"/>
      <c r="P39" s="115"/>
      <c r="Q39" s="75">
        <f t="shared" si="3"/>
        <v>0</v>
      </c>
      <c r="S39" s="59" t="s">
        <v>60</v>
      </c>
      <c r="T39" s="120"/>
      <c r="U39" s="121"/>
      <c r="V39" s="75">
        <f t="shared" si="12"/>
        <v>0</v>
      </c>
      <c r="W39" s="120"/>
      <c r="X39" s="121"/>
      <c r="Y39" s="75">
        <f t="shared" si="5"/>
        <v>0</v>
      </c>
      <c r="Z39" s="120"/>
      <c r="AA39" s="121"/>
      <c r="AB39" s="75">
        <f t="shared" si="6"/>
        <v>0</v>
      </c>
      <c r="AC39" s="120"/>
      <c r="AD39" s="121"/>
      <c r="AE39" s="75">
        <f t="shared" si="7"/>
        <v>0</v>
      </c>
      <c r="AF39" s="123"/>
      <c r="AG39" s="121"/>
      <c r="AH39" s="75">
        <f t="shared" si="8"/>
        <v>0</v>
      </c>
      <c r="AI39" s="120"/>
      <c r="AJ39" s="123"/>
      <c r="AK39" s="260">
        <f t="shared" si="9"/>
        <v>0</v>
      </c>
      <c r="AL39" s="123"/>
      <c r="AM39" s="123"/>
      <c r="AN39" s="123"/>
      <c r="AO39" s="260">
        <f>SUM(AL39:AN39)</f>
        <v>0</v>
      </c>
      <c r="AP39" s="123"/>
      <c r="AQ39" s="121"/>
      <c r="AR39" s="121"/>
      <c r="AS39" s="260">
        <f>SUM(AP39:AR39)</f>
        <v>0</v>
      </c>
    </row>
    <row r="40" spans="1:60" ht="15.75" thickBot="1" x14ac:dyDescent="0.3">
      <c r="A40" s="102" t="s">
        <v>61</v>
      </c>
      <c r="B40" s="103">
        <f>SUM(B9:B39)</f>
        <v>0</v>
      </c>
      <c r="C40" s="104">
        <f t="shared" ref="C40:E40" si="13">SUM(C9:C39)</f>
        <v>0</v>
      </c>
      <c r="D40" s="104">
        <f t="shared" si="13"/>
        <v>0</v>
      </c>
      <c r="E40" s="104">
        <f t="shared" si="13"/>
        <v>0</v>
      </c>
      <c r="F40" s="104">
        <f t="shared" ref="F40:Q40" si="14">SUM(F9:F39)</f>
        <v>0</v>
      </c>
      <c r="G40" s="104">
        <f t="shared" si="14"/>
        <v>0</v>
      </c>
      <c r="H40" s="105">
        <f t="shared" si="14"/>
        <v>0</v>
      </c>
      <c r="I40" s="106">
        <f t="shared" si="14"/>
        <v>0</v>
      </c>
      <c r="J40" s="104">
        <f t="shared" si="14"/>
        <v>0</v>
      </c>
      <c r="K40" s="105">
        <f t="shared" si="14"/>
        <v>0</v>
      </c>
      <c r="L40" s="103">
        <f t="shared" si="14"/>
        <v>0</v>
      </c>
      <c r="M40" s="104">
        <f t="shared" si="14"/>
        <v>0</v>
      </c>
      <c r="N40" s="105">
        <f t="shared" si="14"/>
        <v>0</v>
      </c>
      <c r="O40" s="103">
        <f t="shared" si="14"/>
        <v>0</v>
      </c>
      <c r="P40" s="104">
        <f t="shared" si="14"/>
        <v>0</v>
      </c>
      <c r="Q40" s="105">
        <f t="shared" si="14"/>
        <v>0</v>
      </c>
      <c r="R40" s="101"/>
      <c r="S40" s="102" t="s">
        <v>61</v>
      </c>
      <c r="T40" s="107">
        <f>SUM(T9:T39)</f>
        <v>0</v>
      </c>
      <c r="U40" s="108">
        <f t="shared" ref="U40:V40" si="15">SUM(U9:U39)</f>
        <v>0</v>
      </c>
      <c r="V40" s="109">
        <f t="shared" si="15"/>
        <v>0</v>
      </c>
      <c r="W40" s="107">
        <f>SUM(W9:W39)</f>
        <v>0</v>
      </c>
      <c r="X40" s="108">
        <f t="shared" ref="X40:AH40" si="16">SUM(X9:X39)</f>
        <v>0</v>
      </c>
      <c r="Y40" s="109">
        <f t="shared" si="16"/>
        <v>0</v>
      </c>
      <c r="Z40" s="107">
        <f t="shared" si="16"/>
        <v>0</v>
      </c>
      <c r="AA40" s="108">
        <f t="shared" si="16"/>
        <v>0</v>
      </c>
      <c r="AB40" s="109">
        <f t="shared" si="16"/>
        <v>0</v>
      </c>
      <c r="AC40" s="107">
        <f t="shared" si="16"/>
        <v>0</v>
      </c>
      <c r="AD40" s="108">
        <f t="shared" si="16"/>
        <v>0</v>
      </c>
      <c r="AE40" s="109">
        <f t="shared" si="16"/>
        <v>0</v>
      </c>
      <c r="AF40" s="110">
        <f t="shared" si="16"/>
        <v>0</v>
      </c>
      <c r="AG40" s="108">
        <f t="shared" si="16"/>
        <v>0</v>
      </c>
      <c r="AH40" s="109">
        <f t="shared" si="16"/>
        <v>0</v>
      </c>
      <c r="AI40" s="84">
        <f>SUM(AI9:AI39)</f>
        <v>0</v>
      </c>
      <c r="AJ40" s="87">
        <f>SUM(AJ9:AJ39)</f>
        <v>0</v>
      </c>
      <c r="AK40" s="87">
        <f>SUM(AK9:AK39)</f>
        <v>0</v>
      </c>
      <c r="AL40" s="87">
        <f t="shared" ref="AL40:AR40" si="17">SUM(AL9:AL39)</f>
        <v>0</v>
      </c>
      <c r="AM40" s="87">
        <f t="shared" si="17"/>
        <v>0</v>
      </c>
      <c r="AN40" s="87">
        <f t="shared" si="17"/>
        <v>0</v>
      </c>
      <c r="AO40" s="87">
        <f>SUM(AO9:AO39)</f>
        <v>0</v>
      </c>
      <c r="AP40" s="87">
        <f t="shared" si="17"/>
        <v>0</v>
      </c>
      <c r="AQ40" s="87">
        <f t="shared" si="17"/>
        <v>0</v>
      </c>
      <c r="AR40" s="87">
        <f t="shared" si="17"/>
        <v>0</v>
      </c>
      <c r="AS40" s="87">
        <f>SUM(AS9:AS39)</f>
        <v>0</v>
      </c>
    </row>
    <row r="42" spans="1:60" ht="38.25" customHeight="1" x14ac:dyDescent="0.25">
      <c r="A42" s="314" t="s">
        <v>167</v>
      </c>
      <c r="B42" s="314"/>
      <c r="C42" s="314"/>
      <c r="D42" s="314"/>
      <c r="E42" s="314"/>
      <c r="F42" s="448"/>
      <c r="G42" s="448"/>
    </row>
    <row r="45" spans="1:60" s="1" customFormat="1" ht="15.75" customHeight="1" x14ac:dyDescent="0.25">
      <c r="A45" s="358" t="s">
        <v>286</v>
      </c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H45" s="406" t="s">
        <v>287</v>
      </c>
      <c r="AI45" s="406"/>
      <c r="AJ45" s="406"/>
      <c r="AK45" s="406"/>
      <c r="AL45" s="88"/>
    </row>
    <row r="46" spans="1:60" s="1" customFormat="1" ht="15.75" customHeight="1" x14ac:dyDescent="0.25">
      <c r="A46" s="332" t="s">
        <v>147</v>
      </c>
      <c r="B46" s="333"/>
      <c r="C46" s="333"/>
      <c r="D46" s="333"/>
      <c r="E46" s="333"/>
      <c r="F46" s="333"/>
      <c r="G46" s="334"/>
      <c r="H46" s="345" t="s">
        <v>77</v>
      </c>
      <c r="I46" s="345"/>
      <c r="J46" s="346"/>
      <c r="K46" s="347" t="s">
        <v>146</v>
      </c>
      <c r="L46" s="348"/>
      <c r="M46" s="348"/>
      <c r="N46" s="349"/>
      <c r="O46" s="409" t="s">
        <v>145</v>
      </c>
      <c r="P46" s="410"/>
      <c r="Q46" s="410"/>
      <c r="R46" s="410"/>
      <c r="S46" s="411"/>
      <c r="T46" s="347" t="s">
        <v>144</v>
      </c>
      <c r="U46" s="348"/>
      <c r="V46" s="348"/>
      <c r="W46" s="348"/>
      <c r="X46" s="348"/>
      <c r="Y46" s="348"/>
      <c r="Z46" s="349"/>
      <c r="AA46" s="353" t="s">
        <v>143</v>
      </c>
      <c r="AB46" s="354"/>
      <c r="AC46" s="354"/>
      <c r="AD46" s="354"/>
      <c r="AE46" s="355"/>
      <c r="AH46" s="407" t="str">
        <f>Január!A3</f>
        <v>2024.</v>
      </c>
      <c r="AI46" s="408"/>
      <c r="AJ46" s="407" t="str">
        <f>A4</f>
        <v>Szeptember</v>
      </c>
      <c r="AK46" s="408"/>
      <c r="AL46" s="365"/>
      <c r="AM46" s="363"/>
      <c r="AN46" s="424" t="s">
        <v>198</v>
      </c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6"/>
      <c r="BD46" s="395" t="s">
        <v>199</v>
      </c>
      <c r="BE46" s="396"/>
      <c r="BF46" s="396"/>
      <c r="BG46" s="396"/>
      <c r="BH46" s="397"/>
    </row>
    <row r="47" spans="1:60" s="1" customFormat="1" ht="15.75" customHeight="1" x14ac:dyDescent="0.25">
      <c r="A47" s="335"/>
      <c r="B47" s="336"/>
      <c r="C47" s="336"/>
      <c r="D47" s="336"/>
      <c r="E47" s="336"/>
      <c r="F47" s="336"/>
      <c r="G47" s="337"/>
      <c r="H47" s="345"/>
      <c r="I47" s="345"/>
      <c r="J47" s="346"/>
      <c r="K47" s="350"/>
      <c r="L47" s="351"/>
      <c r="M47" s="351"/>
      <c r="N47" s="352"/>
      <c r="O47" s="412"/>
      <c r="P47" s="413"/>
      <c r="Q47" s="413"/>
      <c r="R47" s="413"/>
      <c r="S47" s="414"/>
      <c r="T47" s="350"/>
      <c r="U47" s="351"/>
      <c r="V47" s="351"/>
      <c r="W47" s="351"/>
      <c r="X47" s="351"/>
      <c r="Y47" s="351"/>
      <c r="Z47" s="352"/>
      <c r="AA47" s="353"/>
      <c r="AB47" s="354"/>
      <c r="AC47" s="354"/>
      <c r="AD47" s="354"/>
      <c r="AE47" s="355"/>
      <c r="AH47" s="382" t="s">
        <v>168</v>
      </c>
      <c r="AI47" s="371" t="s">
        <v>77</v>
      </c>
      <c r="AJ47" s="372"/>
      <c r="AK47" s="373"/>
      <c r="AL47" s="365"/>
      <c r="AM47" s="363"/>
      <c r="AN47" s="385" t="s">
        <v>146</v>
      </c>
      <c r="AO47" s="348"/>
      <c r="AP47" s="348"/>
      <c r="AQ47" s="349"/>
      <c r="AR47" s="409" t="s">
        <v>145</v>
      </c>
      <c r="AS47" s="410"/>
      <c r="AT47" s="410"/>
      <c r="AU47" s="410"/>
      <c r="AV47" s="411"/>
      <c r="AW47" s="347" t="s">
        <v>144</v>
      </c>
      <c r="AX47" s="348"/>
      <c r="AY47" s="348"/>
      <c r="AZ47" s="348"/>
      <c r="BA47" s="348"/>
      <c r="BB47" s="348"/>
      <c r="BC47" s="349"/>
      <c r="BD47" s="387" t="s">
        <v>200</v>
      </c>
      <c r="BE47" s="388"/>
      <c r="BF47" s="388"/>
      <c r="BG47" s="388"/>
      <c r="BH47" s="389"/>
    </row>
    <row r="48" spans="1:60" s="1" customFormat="1" ht="15.75" customHeight="1" x14ac:dyDescent="0.25">
      <c r="A48" s="338"/>
      <c r="B48" s="339"/>
      <c r="C48" s="339"/>
      <c r="D48" s="339"/>
      <c r="E48" s="339"/>
      <c r="F48" s="339"/>
      <c r="G48" s="340"/>
      <c r="H48" s="345"/>
      <c r="I48" s="345"/>
      <c r="J48" s="346"/>
      <c r="K48" s="356" t="s">
        <v>78</v>
      </c>
      <c r="L48" s="344" t="s">
        <v>79</v>
      </c>
      <c r="M48" s="344" t="s">
        <v>80</v>
      </c>
      <c r="N48" s="328" t="s">
        <v>276</v>
      </c>
      <c r="O48" s="357" t="s">
        <v>81</v>
      </c>
      <c r="P48" s="401" t="s">
        <v>82</v>
      </c>
      <c r="Q48" s="401" t="s">
        <v>83</v>
      </c>
      <c r="R48" s="401" t="s">
        <v>84</v>
      </c>
      <c r="S48" s="403" t="s">
        <v>275</v>
      </c>
      <c r="T48" s="356" t="s">
        <v>85</v>
      </c>
      <c r="U48" s="344" t="s">
        <v>86</v>
      </c>
      <c r="V48" s="344" t="s">
        <v>87</v>
      </c>
      <c r="W48" s="344" t="s">
        <v>75</v>
      </c>
      <c r="X48" s="344" t="s">
        <v>88</v>
      </c>
      <c r="Y48" s="344" t="s">
        <v>89</v>
      </c>
      <c r="Z48" s="328" t="s">
        <v>90</v>
      </c>
      <c r="AA48" s="329" t="s">
        <v>72</v>
      </c>
      <c r="AB48" s="330"/>
      <c r="AC48" s="330"/>
      <c r="AD48" s="330"/>
      <c r="AE48" s="331"/>
      <c r="AH48" s="383"/>
      <c r="AI48" s="374"/>
      <c r="AJ48" s="375"/>
      <c r="AK48" s="376"/>
      <c r="AL48" s="365"/>
      <c r="AM48" s="363"/>
      <c r="AN48" s="386"/>
      <c r="AO48" s="351"/>
      <c r="AP48" s="351"/>
      <c r="AQ48" s="352"/>
      <c r="AR48" s="412"/>
      <c r="AS48" s="413"/>
      <c r="AT48" s="413"/>
      <c r="AU48" s="413"/>
      <c r="AV48" s="414"/>
      <c r="AW48" s="350"/>
      <c r="AX48" s="351"/>
      <c r="AY48" s="351"/>
      <c r="AZ48" s="351"/>
      <c r="BA48" s="351"/>
      <c r="BB48" s="351"/>
      <c r="BC48" s="352"/>
      <c r="BD48" s="390"/>
      <c r="BE48" s="391"/>
      <c r="BF48" s="391"/>
      <c r="BG48" s="391"/>
      <c r="BH48" s="392"/>
    </row>
    <row r="49" spans="1:60" s="1" customFormat="1" ht="82.5" customHeight="1" x14ac:dyDescent="0.25">
      <c r="A49" s="89" t="s">
        <v>91</v>
      </c>
      <c r="B49" s="89" t="s">
        <v>0</v>
      </c>
      <c r="C49" s="341" t="s">
        <v>272</v>
      </c>
      <c r="D49" s="342"/>
      <c r="E49" s="342"/>
      <c r="F49" s="342"/>
      <c r="G49" s="343"/>
      <c r="H49" s="143" t="s">
        <v>9</v>
      </c>
      <c r="I49" s="143" t="s">
        <v>12</v>
      </c>
      <c r="J49" s="4" t="s">
        <v>92</v>
      </c>
      <c r="K49" s="356"/>
      <c r="L49" s="344"/>
      <c r="M49" s="344"/>
      <c r="N49" s="328"/>
      <c r="O49" s="357"/>
      <c r="P49" s="401"/>
      <c r="Q49" s="401"/>
      <c r="R49" s="401"/>
      <c r="S49" s="403"/>
      <c r="T49" s="356"/>
      <c r="U49" s="344"/>
      <c r="V49" s="344"/>
      <c r="W49" s="344"/>
      <c r="X49" s="344"/>
      <c r="Y49" s="344"/>
      <c r="Z49" s="328"/>
      <c r="AA49" s="5" t="s">
        <v>73</v>
      </c>
      <c r="AB49" s="6" t="s">
        <v>74</v>
      </c>
      <c r="AC49" s="6" t="s">
        <v>75</v>
      </c>
      <c r="AD49" s="6" t="s">
        <v>76</v>
      </c>
      <c r="AE49" s="7" t="s">
        <v>90</v>
      </c>
      <c r="AH49" s="383"/>
      <c r="AI49" s="377" t="s">
        <v>9</v>
      </c>
      <c r="AJ49" s="377" t="s">
        <v>12</v>
      </c>
      <c r="AK49" s="379" t="s">
        <v>92</v>
      </c>
      <c r="AL49" s="365"/>
      <c r="AM49" s="363"/>
      <c r="AN49" s="393" t="s">
        <v>78</v>
      </c>
      <c r="AO49" s="344" t="s">
        <v>79</v>
      </c>
      <c r="AP49" s="344" t="s">
        <v>80</v>
      </c>
      <c r="AQ49" s="328" t="s">
        <v>276</v>
      </c>
      <c r="AR49" s="357" t="s">
        <v>81</v>
      </c>
      <c r="AS49" s="401" t="s">
        <v>82</v>
      </c>
      <c r="AT49" s="401" t="s">
        <v>83</v>
      </c>
      <c r="AU49" s="401" t="s">
        <v>84</v>
      </c>
      <c r="AV49" s="403" t="s">
        <v>275</v>
      </c>
      <c r="AW49" s="356" t="s">
        <v>85</v>
      </c>
      <c r="AX49" s="344" t="s">
        <v>86</v>
      </c>
      <c r="AY49" s="344" t="s">
        <v>87</v>
      </c>
      <c r="AZ49" s="344" t="s">
        <v>75</v>
      </c>
      <c r="BA49" s="344" t="s">
        <v>88</v>
      </c>
      <c r="BB49" s="344" t="s">
        <v>89</v>
      </c>
      <c r="BC49" s="328" t="s">
        <v>90</v>
      </c>
      <c r="BD49" s="366" t="s">
        <v>73</v>
      </c>
      <c r="BE49" s="368" t="s">
        <v>74</v>
      </c>
      <c r="BF49" s="368" t="s">
        <v>75</v>
      </c>
      <c r="BG49" s="368" t="s">
        <v>76</v>
      </c>
      <c r="BH49" s="398" t="s">
        <v>90</v>
      </c>
    </row>
    <row r="50" spans="1:60" s="1" customFormat="1" ht="30.75" customHeight="1" x14ac:dyDescent="0.25">
      <c r="A50" s="144" t="s">
        <v>93</v>
      </c>
      <c r="B50" s="124"/>
      <c r="C50" s="325"/>
      <c r="D50" s="326"/>
      <c r="E50" s="326"/>
      <c r="F50" s="326"/>
      <c r="G50" s="327"/>
      <c r="H50" s="125"/>
      <c r="I50" s="125"/>
      <c r="J50" s="90">
        <f t="shared" ref="J50:J99" si="18">SUM(H50:I50)</f>
        <v>0</v>
      </c>
      <c r="K50" s="126"/>
      <c r="L50" s="127"/>
      <c r="M50" s="127"/>
      <c r="N50" s="128"/>
      <c r="O50" s="140"/>
      <c r="P50" s="141"/>
      <c r="Q50" s="141"/>
      <c r="R50" s="145"/>
      <c r="S50" s="142"/>
      <c r="T50" s="126"/>
      <c r="U50" s="127"/>
      <c r="V50" s="127"/>
      <c r="W50" s="127"/>
      <c r="X50" s="127"/>
      <c r="Y50" s="127"/>
      <c r="Z50" s="128"/>
      <c r="AA50" s="129"/>
      <c r="AB50" s="130"/>
      <c r="AC50" s="130"/>
      <c r="AD50" s="130"/>
      <c r="AE50" s="131"/>
      <c r="AH50" s="384"/>
      <c r="AI50" s="378"/>
      <c r="AJ50" s="378"/>
      <c r="AK50" s="380"/>
      <c r="AL50" s="365"/>
      <c r="AM50" s="364"/>
      <c r="AN50" s="394"/>
      <c r="AO50" s="381"/>
      <c r="AP50" s="381"/>
      <c r="AQ50" s="370"/>
      <c r="AR50" s="400"/>
      <c r="AS50" s="402"/>
      <c r="AT50" s="402"/>
      <c r="AU50" s="401"/>
      <c r="AV50" s="404"/>
      <c r="AW50" s="405"/>
      <c r="AX50" s="381"/>
      <c r="AY50" s="381"/>
      <c r="AZ50" s="381"/>
      <c r="BA50" s="381"/>
      <c r="BB50" s="381"/>
      <c r="BC50" s="370"/>
      <c r="BD50" s="367"/>
      <c r="BE50" s="369"/>
      <c r="BF50" s="369"/>
      <c r="BG50" s="369"/>
      <c r="BH50" s="399"/>
    </row>
    <row r="51" spans="1:60" s="1" customFormat="1" ht="30.75" customHeight="1" x14ac:dyDescent="0.25">
      <c r="A51" s="144" t="s">
        <v>94</v>
      </c>
      <c r="B51" s="124"/>
      <c r="C51" s="325"/>
      <c r="D51" s="326"/>
      <c r="E51" s="326"/>
      <c r="F51" s="326"/>
      <c r="G51" s="327"/>
      <c r="H51" s="125"/>
      <c r="I51" s="125"/>
      <c r="J51" s="90">
        <f t="shared" si="18"/>
        <v>0</v>
      </c>
      <c r="K51" s="126"/>
      <c r="L51" s="127"/>
      <c r="M51" s="127"/>
      <c r="N51" s="128"/>
      <c r="O51" s="140"/>
      <c r="P51" s="141"/>
      <c r="Q51" s="141"/>
      <c r="R51" s="145"/>
      <c r="S51" s="142"/>
      <c r="T51" s="126"/>
      <c r="U51" s="127"/>
      <c r="V51" s="127"/>
      <c r="W51" s="127"/>
      <c r="X51" s="127"/>
      <c r="Y51" s="127"/>
      <c r="Z51" s="128"/>
      <c r="AA51" s="129"/>
      <c r="AB51" s="130"/>
      <c r="AC51" s="130"/>
      <c r="AD51" s="130"/>
      <c r="AE51" s="131"/>
      <c r="AH51" s="91">
        <f>COUNTIF(J50:J99,"&gt;0")</f>
        <v>0</v>
      </c>
      <c r="AI51" s="91">
        <f>SUM(H50:H99)</f>
        <v>0</v>
      </c>
      <c r="AJ51" s="91">
        <f>SUM(I50:I99)</f>
        <v>0</v>
      </c>
      <c r="AK51" s="91">
        <f>SUM(AI51:AJ51)</f>
        <v>0</v>
      </c>
      <c r="AL51" s="92"/>
      <c r="AM51" s="8" t="s">
        <v>201</v>
      </c>
      <c r="AN51" s="91">
        <f>COUNTIF(K50:K99,"x")</f>
        <v>0</v>
      </c>
      <c r="AO51" s="91">
        <f t="shared" ref="AO51:AQ51" si="19">COUNTIF(L50:L99,"x")</f>
        <v>0</v>
      </c>
      <c r="AP51" s="91">
        <f t="shared" si="19"/>
        <v>0</v>
      </c>
      <c r="AQ51" s="91">
        <f t="shared" si="19"/>
        <v>0</v>
      </c>
      <c r="AR51" s="91">
        <f>COUNTIF(O50:O99,"x")</f>
        <v>0</v>
      </c>
      <c r="AS51" s="91">
        <f t="shared" ref="AS51:AV51" si="20">COUNTIF(P50:P99,"x")</f>
        <v>0</v>
      </c>
      <c r="AT51" s="91">
        <f t="shared" si="20"/>
        <v>0</v>
      </c>
      <c r="AU51" s="91">
        <f t="shared" si="20"/>
        <v>0</v>
      </c>
      <c r="AV51" s="91">
        <f t="shared" si="20"/>
        <v>0</v>
      </c>
      <c r="AW51" s="91">
        <f>COUNTIF(T50:T99,"x")</f>
        <v>0</v>
      </c>
      <c r="AX51" s="91">
        <f t="shared" ref="AX51:BC51" si="21">COUNTIF(U50:U99,"x")</f>
        <v>0</v>
      </c>
      <c r="AY51" s="91">
        <f t="shared" si="21"/>
        <v>0</v>
      </c>
      <c r="AZ51" s="91">
        <f t="shared" si="21"/>
        <v>0</v>
      </c>
      <c r="BA51" s="91">
        <f t="shared" si="21"/>
        <v>0</v>
      </c>
      <c r="BB51" s="91">
        <f t="shared" si="21"/>
        <v>0</v>
      </c>
      <c r="BC51" s="91">
        <f t="shared" si="21"/>
        <v>0</v>
      </c>
      <c r="BD51" s="91">
        <f>COUNTIF(AA50:AA99,"x")</f>
        <v>0</v>
      </c>
      <c r="BE51" s="91">
        <f t="shared" ref="BE51:BH51" si="22">COUNTIF(AB50:AB99,"x")</f>
        <v>0</v>
      </c>
      <c r="BF51" s="91">
        <f t="shared" si="22"/>
        <v>0</v>
      </c>
      <c r="BG51" s="91">
        <f t="shared" si="22"/>
        <v>0</v>
      </c>
      <c r="BH51" s="91">
        <f t="shared" si="22"/>
        <v>0</v>
      </c>
    </row>
    <row r="52" spans="1:60" s="1" customFormat="1" ht="30.75" customHeight="1" x14ac:dyDescent="0.25">
      <c r="A52" s="144" t="s">
        <v>95</v>
      </c>
      <c r="B52" s="124"/>
      <c r="C52" s="325"/>
      <c r="D52" s="326"/>
      <c r="E52" s="326"/>
      <c r="F52" s="326"/>
      <c r="G52" s="327"/>
      <c r="H52" s="125"/>
      <c r="I52" s="125"/>
      <c r="J52" s="90">
        <f t="shared" si="18"/>
        <v>0</v>
      </c>
      <c r="K52" s="126"/>
      <c r="L52" s="127"/>
      <c r="M52" s="127"/>
      <c r="N52" s="128"/>
      <c r="O52" s="140"/>
      <c r="P52" s="141"/>
      <c r="Q52" s="141"/>
      <c r="R52" s="145"/>
      <c r="S52" s="142"/>
      <c r="T52" s="126"/>
      <c r="U52" s="127"/>
      <c r="V52" s="127"/>
      <c r="W52" s="127"/>
      <c r="X52" s="127"/>
      <c r="Y52" s="127"/>
      <c r="Z52" s="128"/>
      <c r="AA52" s="129"/>
      <c r="AB52" s="130"/>
      <c r="AC52" s="130"/>
      <c r="AD52" s="130"/>
      <c r="AE52" s="131"/>
      <c r="AH52" s="360" t="s">
        <v>204</v>
      </c>
      <c r="AI52" s="361"/>
      <c r="AJ52" s="361"/>
      <c r="AK52" s="362"/>
      <c r="AL52" s="88"/>
      <c r="AM52" s="93" t="s">
        <v>9</v>
      </c>
      <c r="AN52" s="93">
        <f t="shared" ref="AN52:BH52" si="23">SUMIF(K$50:K$99,"X",$H$50:$H$99)</f>
        <v>0</v>
      </c>
      <c r="AO52" s="93">
        <f t="shared" si="23"/>
        <v>0</v>
      </c>
      <c r="AP52" s="93">
        <f t="shared" si="23"/>
        <v>0</v>
      </c>
      <c r="AQ52" s="93">
        <f t="shared" si="23"/>
        <v>0</v>
      </c>
      <c r="AR52" s="93">
        <f t="shared" si="23"/>
        <v>0</v>
      </c>
      <c r="AS52" s="93">
        <f t="shared" si="23"/>
        <v>0</v>
      </c>
      <c r="AT52" s="93">
        <f t="shared" si="23"/>
        <v>0</v>
      </c>
      <c r="AU52" s="93">
        <f t="shared" si="23"/>
        <v>0</v>
      </c>
      <c r="AV52" s="93">
        <f t="shared" si="23"/>
        <v>0</v>
      </c>
      <c r="AW52" s="93">
        <f t="shared" si="23"/>
        <v>0</v>
      </c>
      <c r="AX52" s="93">
        <f t="shared" si="23"/>
        <v>0</v>
      </c>
      <c r="AY52" s="93">
        <f t="shared" si="23"/>
        <v>0</v>
      </c>
      <c r="AZ52" s="93">
        <f t="shared" si="23"/>
        <v>0</v>
      </c>
      <c r="BA52" s="93">
        <f t="shared" si="23"/>
        <v>0</v>
      </c>
      <c r="BB52" s="93">
        <f t="shared" si="23"/>
        <v>0</v>
      </c>
      <c r="BC52" s="93">
        <f t="shared" si="23"/>
        <v>0</v>
      </c>
      <c r="BD52" s="93">
        <f t="shared" si="23"/>
        <v>0</v>
      </c>
      <c r="BE52" s="93">
        <f t="shared" si="23"/>
        <v>0</v>
      </c>
      <c r="BF52" s="93">
        <f t="shared" si="23"/>
        <v>0</v>
      </c>
      <c r="BG52" s="93">
        <f t="shared" si="23"/>
        <v>0</v>
      </c>
      <c r="BH52" s="93">
        <f t="shared" si="23"/>
        <v>0</v>
      </c>
    </row>
    <row r="53" spans="1:60" s="1" customFormat="1" ht="30.75" customHeight="1" x14ac:dyDescent="0.25">
      <c r="A53" s="144" t="s">
        <v>96</v>
      </c>
      <c r="B53" s="124"/>
      <c r="C53" s="325"/>
      <c r="D53" s="326"/>
      <c r="E53" s="326"/>
      <c r="F53" s="326"/>
      <c r="G53" s="327"/>
      <c r="H53" s="125"/>
      <c r="I53" s="125"/>
      <c r="J53" s="90">
        <f t="shared" si="18"/>
        <v>0</v>
      </c>
      <c r="K53" s="126"/>
      <c r="L53" s="127"/>
      <c r="M53" s="127"/>
      <c r="N53" s="128"/>
      <c r="O53" s="140"/>
      <c r="P53" s="141"/>
      <c r="Q53" s="141"/>
      <c r="R53" s="145"/>
      <c r="S53" s="142"/>
      <c r="T53" s="126"/>
      <c r="U53" s="127"/>
      <c r="V53" s="127"/>
      <c r="W53" s="127"/>
      <c r="X53" s="127"/>
      <c r="Y53" s="127"/>
      <c r="Z53" s="128"/>
      <c r="AA53" s="129"/>
      <c r="AB53" s="130"/>
      <c r="AC53" s="130"/>
      <c r="AD53" s="130"/>
      <c r="AE53" s="131"/>
      <c r="AH53" s="359" t="s">
        <v>205</v>
      </c>
      <c r="AI53" s="359"/>
      <c r="AJ53" s="93"/>
      <c r="AK53" s="93"/>
      <c r="AL53" s="88"/>
      <c r="AM53" s="93" t="s">
        <v>12</v>
      </c>
      <c r="AN53" s="93">
        <f t="shared" ref="AN53:BH53" si="24">SUMIF(K$50:K$99,"X",$I$50:$I$99)</f>
        <v>0</v>
      </c>
      <c r="AO53" s="93">
        <f t="shared" si="24"/>
        <v>0</v>
      </c>
      <c r="AP53" s="93">
        <f t="shared" si="24"/>
        <v>0</v>
      </c>
      <c r="AQ53" s="93">
        <f t="shared" si="24"/>
        <v>0</v>
      </c>
      <c r="AR53" s="93">
        <f t="shared" si="24"/>
        <v>0</v>
      </c>
      <c r="AS53" s="93">
        <f t="shared" si="24"/>
        <v>0</v>
      </c>
      <c r="AT53" s="93">
        <f t="shared" si="24"/>
        <v>0</v>
      </c>
      <c r="AU53" s="93">
        <f t="shared" si="24"/>
        <v>0</v>
      </c>
      <c r="AV53" s="93">
        <f t="shared" si="24"/>
        <v>0</v>
      </c>
      <c r="AW53" s="93">
        <f t="shared" si="24"/>
        <v>0</v>
      </c>
      <c r="AX53" s="93">
        <f t="shared" si="24"/>
        <v>0</v>
      </c>
      <c r="AY53" s="93">
        <f t="shared" si="24"/>
        <v>0</v>
      </c>
      <c r="AZ53" s="93">
        <f t="shared" si="24"/>
        <v>0</v>
      </c>
      <c r="BA53" s="93">
        <f t="shared" si="24"/>
        <v>0</v>
      </c>
      <c r="BB53" s="93">
        <f t="shared" si="24"/>
        <v>0</v>
      </c>
      <c r="BC53" s="93">
        <f t="shared" si="24"/>
        <v>0</v>
      </c>
      <c r="BD53" s="93">
        <f t="shared" si="24"/>
        <v>0</v>
      </c>
      <c r="BE53" s="93">
        <f t="shared" si="24"/>
        <v>0</v>
      </c>
      <c r="BF53" s="93">
        <f t="shared" si="24"/>
        <v>0</v>
      </c>
      <c r="BG53" s="93">
        <f t="shared" si="24"/>
        <v>0</v>
      </c>
      <c r="BH53" s="93">
        <f t="shared" si="24"/>
        <v>0</v>
      </c>
    </row>
    <row r="54" spans="1:60" s="1" customFormat="1" ht="30.75" customHeight="1" x14ac:dyDescent="0.25">
      <c r="A54" s="144" t="s">
        <v>97</v>
      </c>
      <c r="B54" s="124"/>
      <c r="C54" s="325"/>
      <c r="D54" s="326"/>
      <c r="E54" s="326"/>
      <c r="F54" s="326"/>
      <c r="G54" s="327"/>
      <c r="H54" s="125"/>
      <c r="I54" s="125"/>
      <c r="J54" s="90">
        <f t="shared" si="18"/>
        <v>0</v>
      </c>
      <c r="K54" s="126"/>
      <c r="L54" s="127"/>
      <c r="M54" s="127"/>
      <c r="N54" s="128"/>
      <c r="O54" s="140"/>
      <c r="P54" s="141"/>
      <c r="Q54" s="141"/>
      <c r="R54" s="145"/>
      <c r="S54" s="142"/>
      <c r="T54" s="126"/>
      <c r="U54" s="127"/>
      <c r="V54" s="127"/>
      <c r="W54" s="127"/>
      <c r="X54" s="127"/>
      <c r="Y54" s="127"/>
      <c r="Z54" s="128"/>
      <c r="AA54" s="129"/>
      <c r="AB54" s="130"/>
      <c r="AC54" s="130"/>
      <c r="AD54" s="130"/>
      <c r="AE54" s="131"/>
      <c r="AH54" s="91">
        <f>SUM(AN51:AQ51)</f>
        <v>0</v>
      </c>
      <c r="AI54" s="93">
        <f>SUM(AN52:AQ52)</f>
        <v>0</v>
      </c>
      <c r="AJ54" s="93">
        <f>SUM(AN53:AQ53)</f>
        <v>0</v>
      </c>
      <c r="AK54" s="93">
        <f>SUM(AI54:AJ54)</f>
        <v>0</v>
      </c>
      <c r="AL54" s="88"/>
      <c r="AM54" s="94" t="s">
        <v>202</v>
      </c>
      <c r="AN54" s="94">
        <f>SUM(AN52:AN53)</f>
        <v>0</v>
      </c>
      <c r="AO54" s="94">
        <f t="shared" ref="AO54:BF54" si="25">SUM(AO52:AO53)</f>
        <v>0</v>
      </c>
      <c r="AP54" s="94">
        <f t="shared" si="25"/>
        <v>0</v>
      </c>
      <c r="AQ54" s="94">
        <f t="shared" si="25"/>
        <v>0</v>
      </c>
      <c r="AR54" s="94">
        <f t="shared" si="25"/>
        <v>0</v>
      </c>
      <c r="AS54" s="94">
        <f t="shared" si="25"/>
        <v>0</v>
      </c>
      <c r="AT54" s="94">
        <f t="shared" si="25"/>
        <v>0</v>
      </c>
      <c r="AU54" s="94">
        <f t="shared" si="25"/>
        <v>0</v>
      </c>
      <c r="AV54" s="94">
        <f t="shared" si="25"/>
        <v>0</v>
      </c>
      <c r="AW54" s="94">
        <f t="shared" si="25"/>
        <v>0</v>
      </c>
      <c r="AX54" s="94">
        <f t="shared" si="25"/>
        <v>0</v>
      </c>
      <c r="AY54" s="94">
        <f t="shared" si="25"/>
        <v>0</v>
      </c>
      <c r="AZ54" s="94">
        <f t="shared" si="25"/>
        <v>0</v>
      </c>
      <c r="BA54" s="94">
        <f t="shared" si="25"/>
        <v>0</v>
      </c>
      <c r="BB54" s="94">
        <f t="shared" si="25"/>
        <v>0</v>
      </c>
      <c r="BC54" s="94">
        <f t="shared" si="25"/>
        <v>0</v>
      </c>
      <c r="BD54" s="94">
        <f t="shared" si="25"/>
        <v>0</v>
      </c>
      <c r="BE54" s="94">
        <f t="shared" si="25"/>
        <v>0</v>
      </c>
      <c r="BF54" s="94">
        <f t="shared" si="25"/>
        <v>0</v>
      </c>
      <c r="BG54" s="94">
        <f>SUM(BG52:BG53)</f>
        <v>0</v>
      </c>
      <c r="BH54" s="94">
        <f>SUM(BH52:BH53)</f>
        <v>0</v>
      </c>
    </row>
    <row r="55" spans="1:60" s="1" customFormat="1" ht="30.75" customHeight="1" x14ac:dyDescent="0.25">
      <c r="A55" s="144" t="s">
        <v>98</v>
      </c>
      <c r="B55" s="124"/>
      <c r="C55" s="325"/>
      <c r="D55" s="326"/>
      <c r="E55" s="326"/>
      <c r="F55" s="326"/>
      <c r="G55" s="327"/>
      <c r="H55" s="125"/>
      <c r="I55" s="125"/>
      <c r="J55" s="90">
        <f t="shared" si="18"/>
        <v>0</v>
      </c>
      <c r="K55" s="126"/>
      <c r="L55" s="127"/>
      <c r="M55" s="127"/>
      <c r="N55" s="128"/>
      <c r="O55" s="140"/>
      <c r="P55" s="141"/>
      <c r="Q55" s="141"/>
      <c r="R55" s="145"/>
      <c r="S55" s="142"/>
      <c r="T55" s="126"/>
      <c r="U55" s="127"/>
      <c r="V55" s="127"/>
      <c r="W55" s="127"/>
      <c r="X55" s="127"/>
      <c r="Y55" s="127"/>
      <c r="Z55" s="128"/>
      <c r="AA55" s="129"/>
      <c r="AB55" s="130"/>
      <c r="AC55" s="130"/>
      <c r="AD55" s="130"/>
      <c r="AE55" s="131"/>
      <c r="AH55" s="359" t="s">
        <v>206</v>
      </c>
      <c r="AI55" s="359"/>
      <c r="AJ55" s="93"/>
      <c r="AK55" s="93"/>
      <c r="AL55" s="88"/>
      <c r="AM55" s="95" t="s">
        <v>203</v>
      </c>
      <c r="AN55" s="96">
        <f>SUM(AN54:AQ54)</f>
        <v>0</v>
      </c>
      <c r="AO55" s="96"/>
      <c r="AP55" s="96"/>
      <c r="AQ55" s="96"/>
      <c r="AR55" s="96">
        <f>SUM(AR54:AV54)</f>
        <v>0</v>
      </c>
      <c r="AS55" s="96"/>
      <c r="AT55" s="96"/>
      <c r="AU55" s="96"/>
      <c r="AV55" s="96"/>
      <c r="AW55" s="96">
        <f>SUM(AW54:BC54)</f>
        <v>0</v>
      </c>
      <c r="AX55" s="96"/>
      <c r="AY55" s="96"/>
      <c r="AZ55" s="96"/>
      <c r="BA55" s="96"/>
      <c r="BB55" s="96"/>
      <c r="BC55" s="96"/>
      <c r="BD55" s="96">
        <f>SUM(BD54:BH54)</f>
        <v>0</v>
      </c>
      <c r="BE55" s="96"/>
      <c r="BF55" s="96"/>
      <c r="BG55" s="96"/>
      <c r="BH55" s="96"/>
    </row>
    <row r="56" spans="1:60" s="1" customFormat="1" ht="30.75" customHeight="1" x14ac:dyDescent="0.25">
      <c r="A56" s="144" t="s">
        <v>99</v>
      </c>
      <c r="B56" s="124"/>
      <c r="C56" s="325"/>
      <c r="D56" s="326"/>
      <c r="E56" s="326"/>
      <c r="F56" s="326"/>
      <c r="G56" s="327"/>
      <c r="H56" s="125"/>
      <c r="I56" s="125"/>
      <c r="J56" s="90">
        <f t="shared" si="18"/>
        <v>0</v>
      </c>
      <c r="K56" s="126"/>
      <c r="L56" s="127"/>
      <c r="M56" s="127"/>
      <c r="N56" s="128"/>
      <c r="O56" s="140"/>
      <c r="P56" s="141"/>
      <c r="Q56" s="141"/>
      <c r="R56" s="145"/>
      <c r="S56" s="142"/>
      <c r="T56" s="126"/>
      <c r="U56" s="127"/>
      <c r="V56" s="127"/>
      <c r="W56" s="127"/>
      <c r="X56" s="127"/>
      <c r="Y56" s="127"/>
      <c r="Z56" s="128"/>
      <c r="AA56" s="129"/>
      <c r="AB56" s="130"/>
      <c r="AC56" s="130"/>
      <c r="AD56" s="130"/>
      <c r="AE56" s="131"/>
      <c r="AH56" s="91">
        <f>SUM(BD51:BH51)</f>
        <v>0</v>
      </c>
      <c r="AI56" s="93">
        <f>SUM(BD52:BH52)</f>
        <v>0</v>
      </c>
      <c r="AJ56" s="93">
        <f>SUM(BD53:BH53)</f>
        <v>0</v>
      </c>
      <c r="AK56" s="93">
        <f>SUM(AI56:AJ56)</f>
        <v>0</v>
      </c>
    </row>
    <row r="57" spans="1:60" s="1" customFormat="1" ht="30.75" customHeight="1" x14ac:dyDescent="0.25">
      <c r="A57" s="144" t="s">
        <v>100</v>
      </c>
      <c r="B57" s="124"/>
      <c r="C57" s="325"/>
      <c r="D57" s="326"/>
      <c r="E57" s="326"/>
      <c r="F57" s="326"/>
      <c r="G57" s="327"/>
      <c r="H57" s="125"/>
      <c r="I57" s="125"/>
      <c r="J57" s="90">
        <f t="shared" si="18"/>
        <v>0</v>
      </c>
      <c r="K57" s="126"/>
      <c r="L57" s="127"/>
      <c r="M57" s="127"/>
      <c r="N57" s="128"/>
      <c r="O57" s="140"/>
      <c r="P57" s="141"/>
      <c r="Q57" s="141"/>
      <c r="R57" s="145"/>
      <c r="S57" s="142"/>
      <c r="T57" s="126"/>
      <c r="U57" s="127"/>
      <c r="V57" s="127"/>
      <c r="W57" s="127"/>
      <c r="X57" s="127"/>
      <c r="Y57" s="127"/>
      <c r="Z57" s="128"/>
      <c r="AA57" s="129"/>
      <c r="AB57" s="130"/>
      <c r="AC57" s="130"/>
      <c r="AD57" s="130"/>
      <c r="AE57" s="131"/>
    </row>
    <row r="58" spans="1:60" s="1" customFormat="1" ht="30.75" customHeight="1" x14ac:dyDescent="0.25">
      <c r="A58" s="144" t="s">
        <v>101</v>
      </c>
      <c r="B58" s="124"/>
      <c r="C58" s="325"/>
      <c r="D58" s="326"/>
      <c r="E58" s="326"/>
      <c r="F58" s="326"/>
      <c r="G58" s="327"/>
      <c r="H58" s="125"/>
      <c r="I58" s="125"/>
      <c r="J58" s="90">
        <f t="shared" si="18"/>
        <v>0</v>
      </c>
      <c r="K58" s="126"/>
      <c r="L58" s="127"/>
      <c r="M58" s="127"/>
      <c r="N58" s="128"/>
      <c r="O58" s="140"/>
      <c r="P58" s="141"/>
      <c r="Q58" s="141"/>
      <c r="R58" s="145"/>
      <c r="S58" s="142"/>
      <c r="T58" s="126"/>
      <c r="U58" s="127"/>
      <c r="V58" s="127"/>
      <c r="W58" s="127"/>
      <c r="X58" s="127"/>
      <c r="Y58" s="127"/>
      <c r="Z58" s="128"/>
      <c r="AA58" s="129"/>
      <c r="AB58" s="130"/>
      <c r="AC58" s="130"/>
      <c r="AD58" s="130"/>
      <c r="AE58" s="131"/>
    </row>
    <row r="59" spans="1:60" s="1" customFormat="1" ht="30.75" customHeight="1" x14ac:dyDescent="0.25">
      <c r="A59" s="144" t="s">
        <v>102</v>
      </c>
      <c r="B59" s="124"/>
      <c r="C59" s="325"/>
      <c r="D59" s="326"/>
      <c r="E59" s="326"/>
      <c r="F59" s="326"/>
      <c r="G59" s="327"/>
      <c r="H59" s="125"/>
      <c r="I59" s="125"/>
      <c r="J59" s="90">
        <f t="shared" si="18"/>
        <v>0</v>
      </c>
      <c r="K59" s="126"/>
      <c r="L59" s="127"/>
      <c r="M59" s="127"/>
      <c r="N59" s="128"/>
      <c r="O59" s="140"/>
      <c r="P59" s="141"/>
      <c r="Q59" s="141"/>
      <c r="R59" s="145"/>
      <c r="S59" s="142"/>
      <c r="T59" s="126"/>
      <c r="U59" s="127"/>
      <c r="V59" s="127"/>
      <c r="W59" s="127"/>
      <c r="X59" s="127"/>
      <c r="Y59" s="127"/>
      <c r="Z59" s="128"/>
      <c r="AA59" s="129"/>
      <c r="AB59" s="130"/>
      <c r="AC59" s="130"/>
      <c r="AD59" s="130"/>
      <c r="AE59" s="131"/>
    </row>
    <row r="60" spans="1:60" s="1" customFormat="1" ht="30.75" customHeight="1" x14ac:dyDescent="0.25">
      <c r="A60" s="144" t="s">
        <v>103</v>
      </c>
      <c r="B60" s="124"/>
      <c r="C60" s="325"/>
      <c r="D60" s="326"/>
      <c r="E60" s="326"/>
      <c r="F60" s="326"/>
      <c r="G60" s="327"/>
      <c r="H60" s="125"/>
      <c r="I60" s="125"/>
      <c r="J60" s="90">
        <f t="shared" si="18"/>
        <v>0</v>
      </c>
      <c r="K60" s="126"/>
      <c r="L60" s="127"/>
      <c r="M60" s="127"/>
      <c r="N60" s="128"/>
      <c r="O60" s="140"/>
      <c r="P60" s="141"/>
      <c r="Q60" s="141"/>
      <c r="R60" s="145"/>
      <c r="S60" s="142"/>
      <c r="T60" s="126"/>
      <c r="U60" s="127"/>
      <c r="V60" s="127"/>
      <c r="W60" s="127"/>
      <c r="X60" s="127"/>
      <c r="Y60" s="127"/>
      <c r="Z60" s="128"/>
      <c r="AA60" s="129"/>
      <c r="AB60" s="130"/>
      <c r="AC60" s="130"/>
      <c r="AD60" s="130"/>
      <c r="AE60" s="131"/>
    </row>
    <row r="61" spans="1:60" s="1" customFormat="1" ht="30.75" customHeight="1" x14ac:dyDescent="0.25">
      <c r="A61" s="144" t="s">
        <v>104</v>
      </c>
      <c r="B61" s="124"/>
      <c r="C61" s="325"/>
      <c r="D61" s="326"/>
      <c r="E61" s="326"/>
      <c r="F61" s="326"/>
      <c r="G61" s="327"/>
      <c r="H61" s="125"/>
      <c r="I61" s="125"/>
      <c r="J61" s="90">
        <f t="shared" si="18"/>
        <v>0</v>
      </c>
      <c r="K61" s="126"/>
      <c r="L61" s="127"/>
      <c r="M61" s="127"/>
      <c r="N61" s="128"/>
      <c r="O61" s="140"/>
      <c r="P61" s="141"/>
      <c r="Q61" s="141"/>
      <c r="R61" s="145"/>
      <c r="S61" s="142"/>
      <c r="T61" s="126"/>
      <c r="U61" s="127"/>
      <c r="V61" s="127"/>
      <c r="W61" s="127"/>
      <c r="X61" s="127"/>
      <c r="Y61" s="127"/>
      <c r="Z61" s="128"/>
      <c r="AA61" s="129"/>
      <c r="AB61" s="130"/>
      <c r="AC61" s="130"/>
      <c r="AD61" s="130"/>
      <c r="AE61" s="131"/>
    </row>
    <row r="62" spans="1:60" s="1" customFormat="1" ht="30.75" customHeight="1" x14ac:dyDescent="0.25">
      <c r="A62" s="144" t="s">
        <v>105</v>
      </c>
      <c r="B62" s="124"/>
      <c r="C62" s="325"/>
      <c r="D62" s="326"/>
      <c r="E62" s="326"/>
      <c r="F62" s="326"/>
      <c r="G62" s="327"/>
      <c r="H62" s="125"/>
      <c r="I62" s="125"/>
      <c r="J62" s="90">
        <f t="shared" si="18"/>
        <v>0</v>
      </c>
      <c r="K62" s="126"/>
      <c r="L62" s="127"/>
      <c r="M62" s="127"/>
      <c r="N62" s="128"/>
      <c r="O62" s="140"/>
      <c r="P62" s="141"/>
      <c r="Q62" s="141"/>
      <c r="R62" s="145"/>
      <c r="S62" s="142"/>
      <c r="T62" s="126"/>
      <c r="U62" s="127"/>
      <c r="V62" s="127"/>
      <c r="W62" s="127"/>
      <c r="X62" s="127"/>
      <c r="Y62" s="127"/>
      <c r="Z62" s="128"/>
      <c r="AA62" s="129"/>
      <c r="AB62" s="130"/>
      <c r="AC62" s="130"/>
      <c r="AD62" s="130"/>
      <c r="AE62" s="131"/>
    </row>
    <row r="63" spans="1:60" s="1" customFormat="1" ht="30.75" customHeight="1" x14ac:dyDescent="0.25">
      <c r="A63" s="144" t="s">
        <v>106</v>
      </c>
      <c r="B63" s="124"/>
      <c r="C63" s="325"/>
      <c r="D63" s="326"/>
      <c r="E63" s="326"/>
      <c r="F63" s="326"/>
      <c r="G63" s="327"/>
      <c r="H63" s="125"/>
      <c r="I63" s="125"/>
      <c r="J63" s="90">
        <f t="shared" si="18"/>
        <v>0</v>
      </c>
      <c r="K63" s="126"/>
      <c r="L63" s="127"/>
      <c r="M63" s="127"/>
      <c r="N63" s="128"/>
      <c r="O63" s="140"/>
      <c r="P63" s="141"/>
      <c r="Q63" s="141"/>
      <c r="R63" s="145"/>
      <c r="S63" s="142"/>
      <c r="T63" s="126"/>
      <c r="U63" s="127"/>
      <c r="V63" s="127"/>
      <c r="W63" s="127"/>
      <c r="X63" s="127"/>
      <c r="Y63" s="127"/>
      <c r="Z63" s="128"/>
      <c r="AA63" s="129"/>
      <c r="AB63" s="130"/>
      <c r="AC63" s="130"/>
      <c r="AD63" s="130"/>
      <c r="AE63" s="131"/>
    </row>
    <row r="64" spans="1:60" s="1" customFormat="1" ht="30.75" customHeight="1" x14ac:dyDescent="0.25">
      <c r="A64" s="144" t="s">
        <v>107</v>
      </c>
      <c r="B64" s="124"/>
      <c r="C64" s="325"/>
      <c r="D64" s="326"/>
      <c r="E64" s="326"/>
      <c r="F64" s="326"/>
      <c r="G64" s="327"/>
      <c r="H64" s="125"/>
      <c r="I64" s="125"/>
      <c r="J64" s="90">
        <f t="shared" si="18"/>
        <v>0</v>
      </c>
      <c r="K64" s="126"/>
      <c r="L64" s="127"/>
      <c r="M64" s="127"/>
      <c r="N64" s="128"/>
      <c r="O64" s="140"/>
      <c r="P64" s="141"/>
      <c r="Q64" s="141"/>
      <c r="R64" s="145"/>
      <c r="S64" s="142"/>
      <c r="T64" s="126"/>
      <c r="U64" s="127"/>
      <c r="V64" s="127"/>
      <c r="W64" s="127"/>
      <c r="X64" s="127"/>
      <c r="Y64" s="127"/>
      <c r="Z64" s="128"/>
      <c r="AA64" s="129"/>
      <c r="AB64" s="130"/>
      <c r="AC64" s="130"/>
      <c r="AD64" s="130"/>
      <c r="AE64" s="131"/>
    </row>
    <row r="65" spans="1:31" s="1" customFormat="1" ht="30.75" customHeight="1" x14ac:dyDescent="0.25">
      <c r="A65" s="144" t="s">
        <v>108</v>
      </c>
      <c r="B65" s="124"/>
      <c r="C65" s="325"/>
      <c r="D65" s="326"/>
      <c r="E65" s="326"/>
      <c r="F65" s="326"/>
      <c r="G65" s="327"/>
      <c r="H65" s="125"/>
      <c r="I65" s="125"/>
      <c r="J65" s="90">
        <f t="shared" si="18"/>
        <v>0</v>
      </c>
      <c r="K65" s="126"/>
      <c r="L65" s="127"/>
      <c r="M65" s="127"/>
      <c r="N65" s="128"/>
      <c r="O65" s="140"/>
      <c r="P65" s="141"/>
      <c r="Q65" s="141"/>
      <c r="R65" s="145"/>
      <c r="S65" s="142"/>
      <c r="T65" s="126"/>
      <c r="U65" s="127"/>
      <c r="V65" s="127"/>
      <c r="W65" s="127"/>
      <c r="X65" s="127"/>
      <c r="Y65" s="127"/>
      <c r="Z65" s="128"/>
      <c r="AA65" s="129"/>
      <c r="AB65" s="130"/>
      <c r="AC65" s="130"/>
      <c r="AD65" s="130"/>
      <c r="AE65" s="131"/>
    </row>
    <row r="66" spans="1:31" s="1" customFormat="1" ht="30.75" customHeight="1" x14ac:dyDescent="0.25">
      <c r="A66" s="144" t="s">
        <v>109</v>
      </c>
      <c r="B66" s="124"/>
      <c r="C66" s="325"/>
      <c r="D66" s="326"/>
      <c r="E66" s="326"/>
      <c r="F66" s="326"/>
      <c r="G66" s="327"/>
      <c r="H66" s="125"/>
      <c r="I66" s="125"/>
      <c r="J66" s="90">
        <f t="shared" si="18"/>
        <v>0</v>
      </c>
      <c r="K66" s="126"/>
      <c r="L66" s="127"/>
      <c r="M66" s="127"/>
      <c r="N66" s="128"/>
      <c r="O66" s="140"/>
      <c r="P66" s="141"/>
      <c r="Q66" s="141"/>
      <c r="R66" s="145"/>
      <c r="S66" s="142"/>
      <c r="T66" s="126"/>
      <c r="U66" s="127"/>
      <c r="V66" s="127"/>
      <c r="W66" s="127"/>
      <c r="X66" s="127"/>
      <c r="Y66" s="127"/>
      <c r="Z66" s="128"/>
      <c r="AA66" s="129"/>
      <c r="AB66" s="130"/>
      <c r="AC66" s="130"/>
      <c r="AD66" s="130"/>
      <c r="AE66" s="131"/>
    </row>
    <row r="67" spans="1:31" s="1" customFormat="1" ht="30.75" customHeight="1" x14ac:dyDescent="0.25">
      <c r="A67" s="144" t="s">
        <v>110</v>
      </c>
      <c r="B67" s="124"/>
      <c r="C67" s="325"/>
      <c r="D67" s="326"/>
      <c r="E67" s="326"/>
      <c r="F67" s="326"/>
      <c r="G67" s="327"/>
      <c r="H67" s="125"/>
      <c r="I67" s="125"/>
      <c r="J67" s="90">
        <f t="shared" si="18"/>
        <v>0</v>
      </c>
      <c r="K67" s="126"/>
      <c r="L67" s="127"/>
      <c r="M67" s="127"/>
      <c r="N67" s="128"/>
      <c r="O67" s="140"/>
      <c r="P67" s="141"/>
      <c r="Q67" s="141"/>
      <c r="R67" s="145"/>
      <c r="S67" s="142"/>
      <c r="T67" s="126"/>
      <c r="U67" s="127"/>
      <c r="V67" s="127"/>
      <c r="W67" s="127"/>
      <c r="X67" s="127"/>
      <c r="Y67" s="127"/>
      <c r="Z67" s="128"/>
      <c r="AA67" s="129"/>
      <c r="AB67" s="130"/>
      <c r="AC67" s="130"/>
      <c r="AD67" s="130"/>
      <c r="AE67" s="131"/>
    </row>
    <row r="68" spans="1:31" s="1" customFormat="1" ht="30.75" customHeight="1" x14ac:dyDescent="0.25">
      <c r="A68" s="144" t="s">
        <v>111</v>
      </c>
      <c r="B68" s="124"/>
      <c r="C68" s="325"/>
      <c r="D68" s="326"/>
      <c r="E68" s="326"/>
      <c r="F68" s="326"/>
      <c r="G68" s="327"/>
      <c r="H68" s="125"/>
      <c r="I68" s="125"/>
      <c r="J68" s="90">
        <f t="shared" si="18"/>
        <v>0</v>
      </c>
      <c r="K68" s="126"/>
      <c r="L68" s="127"/>
      <c r="M68" s="127"/>
      <c r="N68" s="128"/>
      <c r="O68" s="140"/>
      <c r="P68" s="141"/>
      <c r="Q68" s="141"/>
      <c r="R68" s="145"/>
      <c r="S68" s="142"/>
      <c r="T68" s="126"/>
      <c r="U68" s="127"/>
      <c r="V68" s="127"/>
      <c r="W68" s="127"/>
      <c r="X68" s="127"/>
      <c r="Y68" s="127"/>
      <c r="Z68" s="128"/>
      <c r="AA68" s="129"/>
      <c r="AB68" s="130"/>
      <c r="AC68" s="130"/>
      <c r="AD68" s="130"/>
      <c r="AE68" s="131"/>
    </row>
    <row r="69" spans="1:31" s="1" customFormat="1" ht="30.75" customHeight="1" x14ac:dyDescent="0.25">
      <c r="A69" s="144" t="s">
        <v>112</v>
      </c>
      <c r="B69" s="124"/>
      <c r="C69" s="325"/>
      <c r="D69" s="326"/>
      <c r="E69" s="326"/>
      <c r="F69" s="326"/>
      <c r="G69" s="327"/>
      <c r="H69" s="125"/>
      <c r="I69" s="125"/>
      <c r="J69" s="90">
        <f t="shared" si="18"/>
        <v>0</v>
      </c>
      <c r="K69" s="126"/>
      <c r="L69" s="127"/>
      <c r="M69" s="127"/>
      <c r="N69" s="128"/>
      <c r="O69" s="140"/>
      <c r="P69" s="141"/>
      <c r="Q69" s="141"/>
      <c r="R69" s="145"/>
      <c r="S69" s="142"/>
      <c r="T69" s="126"/>
      <c r="U69" s="127"/>
      <c r="V69" s="127"/>
      <c r="W69" s="127"/>
      <c r="X69" s="127"/>
      <c r="Y69" s="127"/>
      <c r="Z69" s="128"/>
      <c r="AA69" s="129"/>
      <c r="AB69" s="130"/>
      <c r="AC69" s="130"/>
      <c r="AD69" s="130"/>
      <c r="AE69" s="131"/>
    </row>
    <row r="70" spans="1:31" s="1" customFormat="1" ht="30.75" customHeight="1" x14ac:dyDescent="0.25">
      <c r="A70" s="144" t="s">
        <v>113</v>
      </c>
      <c r="B70" s="124"/>
      <c r="C70" s="325"/>
      <c r="D70" s="326"/>
      <c r="E70" s="326"/>
      <c r="F70" s="326"/>
      <c r="G70" s="327"/>
      <c r="H70" s="125"/>
      <c r="I70" s="125"/>
      <c r="J70" s="90">
        <f t="shared" si="18"/>
        <v>0</v>
      </c>
      <c r="K70" s="126"/>
      <c r="L70" s="127"/>
      <c r="M70" s="127"/>
      <c r="N70" s="128"/>
      <c r="O70" s="140"/>
      <c r="P70" s="141"/>
      <c r="Q70" s="141"/>
      <c r="R70" s="145"/>
      <c r="S70" s="142"/>
      <c r="T70" s="126"/>
      <c r="U70" s="127"/>
      <c r="V70" s="127"/>
      <c r="W70" s="127"/>
      <c r="X70" s="127"/>
      <c r="Y70" s="127"/>
      <c r="Z70" s="128"/>
      <c r="AA70" s="129"/>
      <c r="AB70" s="130"/>
      <c r="AC70" s="130"/>
      <c r="AD70" s="130"/>
      <c r="AE70" s="131"/>
    </row>
    <row r="71" spans="1:31" s="1" customFormat="1" ht="30.75" customHeight="1" x14ac:dyDescent="0.25">
      <c r="A71" s="144" t="s">
        <v>114</v>
      </c>
      <c r="B71" s="124"/>
      <c r="C71" s="325"/>
      <c r="D71" s="326"/>
      <c r="E71" s="326"/>
      <c r="F71" s="326"/>
      <c r="G71" s="327"/>
      <c r="H71" s="125"/>
      <c r="I71" s="125"/>
      <c r="J71" s="90">
        <f t="shared" si="18"/>
        <v>0</v>
      </c>
      <c r="K71" s="126"/>
      <c r="L71" s="127"/>
      <c r="M71" s="127"/>
      <c r="N71" s="128"/>
      <c r="O71" s="140"/>
      <c r="P71" s="141"/>
      <c r="Q71" s="141"/>
      <c r="R71" s="145"/>
      <c r="S71" s="142"/>
      <c r="T71" s="126"/>
      <c r="U71" s="127"/>
      <c r="V71" s="127"/>
      <c r="W71" s="127"/>
      <c r="X71" s="127"/>
      <c r="Y71" s="127"/>
      <c r="Z71" s="128"/>
      <c r="AA71" s="129"/>
      <c r="AB71" s="130"/>
      <c r="AC71" s="130"/>
      <c r="AD71" s="130"/>
      <c r="AE71" s="131"/>
    </row>
    <row r="72" spans="1:31" s="1" customFormat="1" ht="30.75" customHeight="1" x14ac:dyDescent="0.25">
      <c r="A72" s="144" t="s">
        <v>115</v>
      </c>
      <c r="B72" s="124"/>
      <c r="C72" s="325"/>
      <c r="D72" s="326"/>
      <c r="E72" s="326"/>
      <c r="F72" s="326"/>
      <c r="G72" s="327"/>
      <c r="H72" s="125"/>
      <c r="I72" s="125"/>
      <c r="J72" s="90">
        <f t="shared" si="18"/>
        <v>0</v>
      </c>
      <c r="K72" s="126"/>
      <c r="L72" s="127"/>
      <c r="M72" s="127"/>
      <c r="N72" s="128"/>
      <c r="O72" s="140"/>
      <c r="P72" s="141"/>
      <c r="Q72" s="141"/>
      <c r="R72" s="145"/>
      <c r="S72" s="142"/>
      <c r="T72" s="126"/>
      <c r="U72" s="127"/>
      <c r="V72" s="127"/>
      <c r="W72" s="127"/>
      <c r="X72" s="127"/>
      <c r="Y72" s="127"/>
      <c r="Z72" s="128"/>
      <c r="AA72" s="129"/>
      <c r="AB72" s="130"/>
      <c r="AC72" s="130"/>
      <c r="AD72" s="130"/>
      <c r="AE72" s="131"/>
    </row>
    <row r="73" spans="1:31" s="1" customFormat="1" ht="30.75" customHeight="1" x14ac:dyDescent="0.25">
      <c r="A73" s="144" t="s">
        <v>116</v>
      </c>
      <c r="B73" s="124"/>
      <c r="C73" s="325"/>
      <c r="D73" s="326"/>
      <c r="E73" s="326"/>
      <c r="F73" s="326"/>
      <c r="G73" s="327"/>
      <c r="H73" s="125"/>
      <c r="I73" s="125"/>
      <c r="J73" s="90">
        <f t="shared" si="18"/>
        <v>0</v>
      </c>
      <c r="K73" s="126"/>
      <c r="L73" s="127"/>
      <c r="M73" s="127"/>
      <c r="N73" s="128"/>
      <c r="O73" s="140"/>
      <c r="P73" s="141"/>
      <c r="Q73" s="141"/>
      <c r="R73" s="145"/>
      <c r="S73" s="142"/>
      <c r="T73" s="126"/>
      <c r="U73" s="127"/>
      <c r="V73" s="127"/>
      <c r="W73" s="127"/>
      <c r="X73" s="127"/>
      <c r="Y73" s="127"/>
      <c r="Z73" s="128"/>
      <c r="AA73" s="129"/>
      <c r="AB73" s="130"/>
      <c r="AC73" s="130"/>
      <c r="AD73" s="130"/>
      <c r="AE73" s="131"/>
    </row>
    <row r="74" spans="1:31" s="1" customFormat="1" ht="30.75" customHeight="1" x14ac:dyDescent="0.25">
      <c r="A74" s="144" t="s">
        <v>117</v>
      </c>
      <c r="B74" s="124"/>
      <c r="C74" s="325"/>
      <c r="D74" s="326"/>
      <c r="E74" s="326"/>
      <c r="F74" s="326"/>
      <c r="G74" s="327"/>
      <c r="H74" s="125"/>
      <c r="I74" s="125"/>
      <c r="J74" s="90">
        <f t="shared" si="18"/>
        <v>0</v>
      </c>
      <c r="K74" s="126"/>
      <c r="L74" s="127"/>
      <c r="M74" s="127"/>
      <c r="N74" s="128"/>
      <c r="O74" s="140"/>
      <c r="P74" s="141"/>
      <c r="Q74" s="141"/>
      <c r="R74" s="145"/>
      <c r="S74" s="142"/>
      <c r="T74" s="126"/>
      <c r="U74" s="127"/>
      <c r="V74" s="127"/>
      <c r="W74" s="127"/>
      <c r="X74" s="127"/>
      <c r="Y74" s="127"/>
      <c r="Z74" s="128"/>
      <c r="AA74" s="129"/>
      <c r="AB74" s="130"/>
      <c r="AC74" s="130"/>
      <c r="AD74" s="130"/>
      <c r="AE74" s="131"/>
    </row>
    <row r="75" spans="1:31" s="1" customFormat="1" ht="30.75" customHeight="1" x14ac:dyDescent="0.25">
      <c r="A75" s="144" t="s">
        <v>118</v>
      </c>
      <c r="B75" s="124"/>
      <c r="C75" s="325"/>
      <c r="D75" s="326"/>
      <c r="E75" s="326"/>
      <c r="F75" s="326"/>
      <c r="G75" s="327"/>
      <c r="H75" s="125"/>
      <c r="I75" s="125"/>
      <c r="J75" s="90">
        <f t="shared" si="18"/>
        <v>0</v>
      </c>
      <c r="K75" s="126"/>
      <c r="L75" s="127"/>
      <c r="M75" s="127"/>
      <c r="N75" s="128"/>
      <c r="O75" s="140"/>
      <c r="P75" s="141"/>
      <c r="Q75" s="141"/>
      <c r="R75" s="145"/>
      <c r="S75" s="142"/>
      <c r="T75" s="126"/>
      <c r="U75" s="127"/>
      <c r="V75" s="127"/>
      <c r="W75" s="127"/>
      <c r="X75" s="127"/>
      <c r="Y75" s="127"/>
      <c r="Z75" s="128"/>
      <c r="AA75" s="129"/>
      <c r="AB75" s="130"/>
      <c r="AC75" s="130"/>
      <c r="AD75" s="130"/>
      <c r="AE75" s="131"/>
    </row>
    <row r="76" spans="1:31" s="1" customFormat="1" ht="30.75" customHeight="1" x14ac:dyDescent="0.25">
      <c r="A76" s="144" t="s">
        <v>119</v>
      </c>
      <c r="B76" s="124"/>
      <c r="C76" s="325"/>
      <c r="D76" s="326"/>
      <c r="E76" s="326"/>
      <c r="F76" s="326"/>
      <c r="G76" s="327"/>
      <c r="H76" s="125"/>
      <c r="I76" s="125"/>
      <c r="J76" s="90">
        <f t="shared" si="18"/>
        <v>0</v>
      </c>
      <c r="K76" s="126"/>
      <c r="L76" s="127"/>
      <c r="M76" s="127"/>
      <c r="N76" s="128"/>
      <c r="O76" s="140"/>
      <c r="P76" s="141"/>
      <c r="Q76" s="141"/>
      <c r="R76" s="145"/>
      <c r="S76" s="142"/>
      <c r="T76" s="126"/>
      <c r="U76" s="127"/>
      <c r="V76" s="127"/>
      <c r="W76" s="127"/>
      <c r="X76" s="127"/>
      <c r="Y76" s="127"/>
      <c r="Z76" s="128"/>
      <c r="AA76" s="129"/>
      <c r="AB76" s="130"/>
      <c r="AC76" s="130"/>
      <c r="AD76" s="130"/>
      <c r="AE76" s="131"/>
    </row>
    <row r="77" spans="1:31" s="1" customFormat="1" ht="30.75" customHeight="1" x14ac:dyDescent="0.25">
      <c r="A77" s="144" t="s">
        <v>120</v>
      </c>
      <c r="B77" s="124"/>
      <c r="C77" s="325"/>
      <c r="D77" s="326"/>
      <c r="E77" s="326"/>
      <c r="F77" s="326"/>
      <c r="G77" s="327"/>
      <c r="H77" s="125"/>
      <c r="I77" s="125"/>
      <c r="J77" s="90">
        <f t="shared" si="18"/>
        <v>0</v>
      </c>
      <c r="K77" s="126"/>
      <c r="L77" s="127"/>
      <c r="M77" s="127"/>
      <c r="N77" s="128"/>
      <c r="O77" s="140"/>
      <c r="P77" s="141"/>
      <c r="Q77" s="141"/>
      <c r="R77" s="145"/>
      <c r="S77" s="142"/>
      <c r="T77" s="126"/>
      <c r="U77" s="127"/>
      <c r="V77" s="127"/>
      <c r="W77" s="127"/>
      <c r="X77" s="127"/>
      <c r="Y77" s="127"/>
      <c r="Z77" s="128"/>
      <c r="AA77" s="129"/>
      <c r="AB77" s="130"/>
      <c r="AC77" s="130"/>
      <c r="AD77" s="130"/>
      <c r="AE77" s="131"/>
    </row>
    <row r="78" spans="1:31" s="1" customFormat="1" ht="30.75" customHeight="1" x14ac:dyDescent="0.25">
      <c r="A78" s="144" t="s">
        <v>121</v>
      </c>
      <c r="B78" s="124"/>
      <c r="C78" s="325"/>
      <c r="D78" s="326"/>
      <c r="E78" s="326"/>
      <c r="F78" s="326"/>
      <c r="G78" s="327"/>
      <c r="H78" s="125"/>
      <c r="I78" s="125"/>
      <c r="J78" s="90">
        <f t="shared" si="18"/>
        <v>0</v>
      </c>
      <c r="K78" s="126"/>
      <c r="L78" s="127"/>
      <c r="M78" s="127"/>
      <c r="N78" s="128"/>
      <c r="O78" s="140"/>
      <c r="P78" s="141"/>
      <c r="Q78" s="141"/>
      <c r="R78" s="145"/>
      <c r="S78" s="142"/>
      <c r="T78" s="126"/>
      <c r="U78" s="127"/>
      <c r="V78" s="127"/>
      <c r="W78" s="127"/>
      <c r="X78" s="127"/>
      <c r="Y78" s="127"/>
      <c r="Z78" s="128"/>
      <c r="AA78" s="129"/>
      <c r="AB78" s="130"/>
      <c r="AC78" s="130"/>
      <c r="AD78" s="130"/>
      <c r="AE78" s="131"/>
    </row>
    <row r="79" spans="1:31" s="1" customFormat="1" ht="30.75" customHeight="1" x14ac:dyDescent="0.25">
      <c r="A79" s="144" t="s">
        <v>122</v>
      </c>
      <c r="B79" s="124"/>
      <c r="C79" s="325"/>
      <c r="D79" s="326"/>
      <c r="E79" s="326"/>
      <c r="F79" s="326"/>
      <c r="G79" s="327"/>
      <c r="H79" s="125"/>
      <c r="I79" s="125"/>
      <c r="J79" s="90">
        <f t="shared" si="18"/>
        <v>0</v>
      </c>
      <c r="K79" s="126"/>
      <c r="L79" s="127"/>
      <c r="M79" s="127"/>
      <c r="N79" s="128"/>
      <c r="O79" s="140"/>
      <c r="P79" s="141"/>
      <c r="Q79" s="141"/>
      <c r="R79" s="145"/>
      <c r="S79" s="142"/>
      <c r="T79" s="126"/>
      <c r="U79" s="127"/>
      <c r="V79" s="127"/>
      <c r="W79" s="127"/>
      <c r="X79" s="127"/>
      <c r="Y79" s="127"/>
      <c r="Z79" s="128"/>
      <c r="AA79" s="129"/>
      <c r="AB79" s="130"/>
      <c r="AC79" s="130"/>
      <c r="AD79" s="130"/>
      <c r="AE79" s="131"/>
    </row>
    <row r="80" spans="1:31" s="1" customFormat="1" ht="30.75" customHeight="1" x14ac:dyDescent="0.25">
      <c r="A80" s="144" t="s">
        <v>123</v>
      </c>
      <c r="B80" s="124"/>
      <c r="C80" s="325"/>
      <c r="D80" s="326"/>
      <c r="E80" s="326"/>
      <c r="F80" s="326"/>
      <c r="G80" s="327"/>
      <c r="H80" s="125"/>
      <c r="I80" s="125"/>
      <c r="J80" s="90">
        <f t="shared" si="18"/>
        <v>0</v>
      </c>
      <c r="K80" s="126"/>
      <c r="L80" s="127"/>
      <c r="M80" s="127"/>
      <c r="N80" s="128"/>
      <c r="O80" s="140"/>
      <c r="P80" s="141"/>
      <c r="Q80" s="141"/>
      <c r="R80" s="145"/>
      <c r="S80" s="142"/>
      <c r="T80" s="126"/>
      <c r="U80" s="127"/>
      <c r="V80" s="127"/>
      <c r="W80" s="127"/>
      <c r="X80" s="127"/>
      <c r="Y80" s="127"/>
      <c r="Z80" s="128"/>
      <c r="AA80" s="129"/>
      <c r="AB80" s="130"/>
      <c r="AC80" s="130"/>
      <c r="AD80" s="130"/>
      <c r="AE80" s="131"/>
    </row>
    <row r="81" spans="1:31" s="1" customFormat="1" ht="30.75" customHeight="1" x14ac:dyDescent="0.25">
      <c r="A81" s="144" t="s">
        <v>124</v>
      </c>
      <c r="B81" s="124"/>
      <c r="C81" s="325"/>
      <c r="D81" s="326"/>
      <c r="E81" s="326"/>
      <c r="F81" s="326"/>
      <c r="G81" s="327"/>
      <c r="H81" s="125"/>
      <c r="I81" s="125"/>
      <c r="J81" s="90">
        <f t="shared" si="18"/>
        <v>0</v>
      </c>
      <c r="K81" s="126"/>
      <c r="L81" s="127"/>
      <c r="M81" s="127"/>
      <c r="N81" s="128"/>
      <c r="O81" s="140"/>
      <c r="P81" s="141"/>
      <c r="Q81" s="141"/>
      <c r="R81" s="145"/>
      <c r="S81" s="142"/>
      <c r="T81" s="126"/>
      <c r="U81" s="127"/>
      <c r="V81" s="127"/>
      <c r="W81" s="127"/>
      <c r="X81" s="127"/>
      <c r="Y81" s="127"/>
      <c r="Z81" s="128"/>
      <c r="AA81" s="129"/>
      <c r="AB81" s="130"/>
      <c r="AC81" s="130"/>
      <c r="AD81" s="130"/>
      <c r="AE81" s="131"/>
    </row>
    <row r="82" spans="1:31" s="1" customFormat="1" ht="30.75" customHeight="1" x14ac:dyDescent="0.25">
      <c r="A82" s="144" t="s">
        <v>125</v>
      </c>
      <c r="B82" s="124"/>
      <c r="C82" s="325"/>
      <c r="D82" s="326"/>
      <c r="E82" s="326"/>
      <c r="F82" s="326"/>
      <c r="G82" s="327"/>
      <c r="H82" s="125"/>
      <c r="I82" s="125"/>
      <c r="J82" s="90">
        <f t="shared" si="18"/>
        <v>0</v>
      </c>
      <c r="K82" s="126"/>
      <c r="L82" s="127"/>
      <c r="M82" s="127"/>
      <c r="N82" s="128"/>
      <c r="O82" s="140"/>
      <c r="P82" s="141"/>
      <c r="Q82" s="141"/>
      <c r="R82" s="145"/>
      <c r="S82" s="142"/>
      <c r="T82" s="126"/>
      <c r="U82" s="127"/>
      <c r="V82" s="127"/>
      <c r="W82" s="127"/>
      <c r="X82" s="127"/>
      <c r="Y82" s="127"/>
      <c r="Z82" s="128"/>
      <c r="AA82" s="129"/>
      <c r="AB82" s="130"/>
      <c r="AC82" s="130"/>
      <c r="AD82" s="130"/>
      <c r="AE82" s="131"/>
    </row>
    <row r="83" spans="1:31" s="1" customFormat="1" ht="30.75" customHeight="1" x14ac:dyDescent="0.25">
      <c r="A83" s="144" t="s">
        <v>126</v>
      </c>
      <c r="B83" s="124"/>
      <c r="C83" s="325"/>
      <c r="D83" s="326"/>
      <c r="E83" s="326"/>
      <c r="F83" s="326"/>
      <c r="G83" s="327"/>
      <c r="H83" s="125"/>
      <c r="I83" s="125"/>
      <c r="J83" s="90">
        <f t="shared" si="18"/>
        <v>0</v>
      </c>
      <c r="K83" s="126"/>
      <c r="L83" s="127"/>
      <c r="M83" s="127"/>
      <c r="N83" s="128"/>
      <c r="O83" s="140"/>
      <c r="P83" s="141"/>
      <c r="Q83" s="141"/>
      <c r="R83" s="145"/>
      <c r="S83" s="142"/>
      <c r="T83" s="126"/>
      <c r="U83" s="127"/>
      <c r="V83" s="127"/>
      <c r="W83" s="127"/>
      <c r="X83" s="127"/>
      <c r="Y83" s="127"/>
      <c r="Z83" s="128"/>
      <c r="AA83" s="129"/>
      <c r="AB83" s="130"/>
      <c r="AC83" s="130"/>
      <c r="AD83" s="130"/>
      <c r="AE83" s="131"/>
    </row>
    <row r="84" spans="1:31" s="1" customFormat="1" ht="30.75" customHeight="1" x14ac:dyDescent="0.25">
      <c r="A84" s="144" t="s">
        <v>127</v>
      </c>
      <c r="B84" s="124"/>
      <c r="C84" s="325"/>
      <c r="D84" s="326"/>
      <c r="E84" s="326"/>
      <c r="F84" s="326"/>
      <c r="G84" s="327"/>
      <c r="H84" s="125"/>
      <c r="I84" s="125"/>
      <c r="J84" s="90">
        <f t="shared" si="18"/>
        <v>0</v>
      </c>
      <c r="K84" s="126"/>
      <c r="L84" s="127"/>
      <c r="M84" s="127"/>
      <c r="N84" s="128"/>
      <c r="O84" s="140"/>
      <c r="P84" s="141"/>
      <c r="Q84" s="141"/>
      <c r="R84" s="145"/>
      <c r="S84" s="142"/>
      <c r="T84" s="126"/>
      <c r="U84" s="127"/>
      <c r="V84" s="127"/>
      <c r="W84" s="127"/>
      <c r="X84" s="127"/>
      <c r="Y84" s="127"/>
      <c r="Z84" s="128"/>
      <c r="AA84" s="129"/>
      <c r="AB84" s="130"/>
      <c r="AC84" s="130"/>
      <c r="AD84" s="130"/>
      <c r="AE84" s="131"/>
    </row>
    <row r="85" spans="1:31" s="1" customFormat="1" ht="30.75" customHeight="1" x14ac:dyDescent="0.25">
      <c r="A85" s="144" t="s">
        <v>128</v>
      </c>
      <c r="B85" s="124"/>
      <c r="C85" s="325"/>
      <c r="D85" s="326"/>
      <c r="E85" s="326"/>
      <c r="F85" s="326"/>
      <c r="G85" s="327"/>
      <c r="H85" s="125"/>
      <c r="I85" s="125"/>
      <c r="J85" s="90">
        <f t="shared" si="18"/>
        <v>0</v>
      </c>
      <c r="K85" s="126"/>
      <c r="L85" s="127"/>
      <c r="M85" s="127"/>
      <c r="N85" s="128"/>
      <c r="O85" s="140"/>
      <c r="P85" s="141"/>
      <c r="Q85" s="141"/>
      <c r="R85" s="145"/>
      <c r="S85" s="142"/>
      <c r="T85" s="126"/>
      <c r="U85" s="127"/>
      <c r="V85" s="127"/>
      <c r="W85" s="127"/>
      <c r="X85" s="127"/>
      <c r="Y85" s="127"/>
      <c r="Z85" s="128"/>
      <c r="AA85" s="129"/>
      <c r="AB85" s="130"/>
      <c r="AC85" s="130"/>
      <c r="AD85" s="130"/>
      <c r="AE85" s="131"/>
    </row>
    <row r="86" spans="1:31" s="1" customFormat="1" ht="30.75" customHeight="1" x14ac:dyDescent="0.25">
      <c r="A86" s="144" t="s">
        <v>129</v>
      </c>
      <c r="B86" s="124"/>
      <c r="C86" s="325"/>
      <c r="D86" s="326"/>
      <c r="E86" s="326"/>
      <c r="F86" s="326"/>
      <c r="G86" s="327"/>
      <c r="H86" s="125"/>
      <c r="I86" s="125"/>
      <c r="J86" s="90">
        <f t="shared" si="18"/>
        <v>0</v>
      </c>
      <c r="K86" s="126"/>
      <c r="L86" s="127"/>
      <c r="M86" s="127"/>
      <c r="N86" s="128"/>
      <c r="O86" s="140"/>
      <c r="P86" s="141"/>
      <c r="Q86" s="141"/>
      <c r="R86" s="145"/>
      <c r="S86" s="142"/>
      <c r="T86" s="126"/>
      <c r="U86" s="127"/>
      <c r="V86" s="127"/>
      <c r="W86" s="127"/>
      <c r="X86" s="127"/>
      <c r="Y86" s="127"/>
      <c r="Z86" s="128"/>
      <c r="AA86" s="129"/>
      <c r="AB86" s="130"/>
      <c r="AC86" s="130"/>
      <c r="AD86" s="130"/>
      <c r="AE86" s="131"/>
    </row>
    <row r="87" spans="1:31" s="1" customFormat="1" ht="30.75" customHeight="1" x14ac:dyDescent="0.25">
      <c r="A87" s="144" t="s">
        <v>130</v>
      </c>
      <c r="B87" s="124"/>
      <c r="C87" s="325"/>
      <c r="D87" s="326"/>
      <c r="E87" s="326"/>
      <c r="F87" s="326"/>
      <c r="G87" s="327"/>
      <c r="H87" s="125"/>
      <c r="I87" s="125"/>
      <c r="J87" s="90">
        <f t="shared" si="18"/>
        <v>0</v>
      </c>
      <c r="K87" s="126"/>
      <c r="L87" s="127"/>
      <c r="M87" s="127"/>
      <c r="N87" s="128"/>
      <c r="O87" s="140"/>
      <c r="P87" s="141"/>
      <c r="Q87" s="141"/>
      <c r="R87" s="145"/>
      <c r="S87" s="142"/>
      <c r="T87" s="126"/>
      <c r="U87" s="127"/>
      <c r="V87" s="127"/>
      <c r="W87" s="127"/>
      <c r="X87" s="127"/>
      <c r="Y87" s="127"/>
      <c r="Z87" s="128"/>
      <c r="AA87" s="129"/>
      <c r="AB87" s="130"/>
      <c r="AC87" s="130"/>
      <c r="AD87" s="130"/>
      <c r="AE87" s="131"/>
    </row>
    <row r="88" spans="1:31" s="1" customFormat="1" ht="30.75" customHeight="1" x14ac:dyDescent="0.25">
      <c r="A88" s="144" t="s">
        <v>131</v>
      </c>
      <c r="B88" s="124"/>
      <c r="C88" s="325"/>
      <c r="D88" s="326"/>
      <c r="E88" s="326"/>
      <c r="F88" s="326"/>
      <c r="G88" s="327"/>
      <c r="H88" s="125"/>
      <c r="I88" s="125"/>
      <c r="J88" s="90">
        <f t="shared" si="18"/>
        <v>0</v>
      </c>
      <c r="K88" s="126"/>
      <c r="L88" s="127"/>
      <c r="M88" s="127"/>
      <c r="N88" s="128"/>
      <c r="O88" s="140"/>
      <c r="P88" s="141"/>
      <c r="Q88" s="141"/>
      <c r="R88" s="145"/>
      <c r="S88" s="142"/>
      <c r="T88" s="126"/>
      <c r="U88" s="127"/>
      <c r="V88" s="127"/>
      <c r="W88" s="127"/>
      <c r="X88" s="127"/>
      <c r="Y88" s="127"/>
      <c r="Z88" s="128"/>
      <c r="AA88" s="129"/>
      <c r="AB88" s="130"/>
      <c r="AC88" s="130"/>
      <c r="AD88" s="130"/>
      <c r="AE88" s="131"/>
    </row>
    <row r="89" spans="1:31" s="1" customFormat="1" ht="30.75" customHeight="1" x14ac:dyDescent="0.25">
      <c r="A89" s="144" t="s">
        <v>132</v>
      </c>
      <c r="B89" s="124"/>
      <c r="C89" s="325"/>
      <c r="D89" s="326"/>
      <c r="E89" s="326"/>
      <c r="F89" s="326"/>
      <c r="G89" s="327"/>
      <c r="H89" s="125"/>
      <c r="I89" s="125"/>
      <c r="J89" s="90">
        <f t="shared" si="18"/>
        <v>0</v>
      </c>
      <c r="K89" s="126"/>
      <c r="L89" s="127"/>
      <c r="M89" s="127"/>
      <c r="N89" s="128"/>
      <c r="O89" s="140"/>
      <c r="P89" s="141"/>
      <c r="Q89" s="141"/>
      <c r="R89" s="145"/>
      <c r="S89" s="142"/>
      <c r="T89" s="126"/>
      <c r="U89" s="127"/>
      <c r="V89" s="127"/>
      <c r="W89" s="127"/>
      <c r="X89" s="127"/>
      <c r="Y89" s="127"/>
      <c r="Z89" s="128"/>
      <c r="AA89" s="129"/>
      <c r="AB89" s="130"/>
      <c r="AC89" s="130"/>
      <c r="AD89" s="130"/>
      <c r="AE89" s="131"/>
    </row>
    <row r="90" spans="1:31" s="1" customFormat="1" ht="30.75" customHeight="1" x14ac:dyDescent="0.25">
      <c r="A90" s="144" t="s">
        <v>133</v>
      </c>
      <c r="B90" s="124"/>
      <c r="C90" s="325"/>
      <c r="D90" s="326"/>
      <c r="E90" s="326"/>
      <c r="F90" s="326"/>
      <c r="G90" s="327"/>
      <c r="H90" s="125"/>
      <c r="I90" s="125"/>
      <c r="J90" s="90">
        <f t="shared" si="18"/>
        <v>0</v>
      </c>
      <c r="K90" s="126"/>
      <c r="L90" s="127"/>
      <c r="M90" s="127"/>
      <c r="N90" s="128"/>
      <c r="O90" s="140"/>
      <c r="P90" s="141"/>
      <c r="Q90" s="141"/>
      <c r="R90" s="145"/>
      <c r="S90" s="142"/>
      <c r="T90" s="126"/>
      <c r="U90" s="127"/>
      <c r="V90" s="127"/>
      <c r="W90" s="127"/>
      <c r="X90" s="127"/>
      <c r="Y90" s="127"/>
      <c r="Z90" s="128"/>
      <c r="AA90" s="129"/>
      <c r="AB90" s="130"/>
      <c r="AC90" s="130"/>
      <c r="AD90" s="130"/>
      <c r="AE90" s="131"/>
    </row>
    <row r="91" spans="1:31" s="1" customFormat="1" ht="30.75" customHeight="1" x14ac:dyDescent="0.25">
      <c r="A91" s="144" t="s">
        <v>134</v>
      </c>
      <c r="B91" s="124"/>
      <c r="C91" s="325"/>
      <c r="D91" s="326"/>
      <c r="E91" s="326"/>
      <c r="F91" s="326"/>
      <c r="G91" s="327"/>
      <c r="H91" s="125"/>
      <c r="I91" s="125"/>
      <c r="J91" s="90">
        <f t="shared" si="18"/>
        <v>0</v>
      </c>
      <c r="K91" s="126"/>
      <c r="L91" s="127"/>
      <c r="M91" s="127"/>
      <c r="N91" s="128"/>
      <c r="O91" s="140"/>
      <c r="P91" s="141"/>
      <c r="Q91" s="141"/>
      <c r="R91" s="145"/>
      <c r="S91" s="142"/>
      <c r="T91" s="126"/>
      <c r="U91" s="127"/>
      <c r="V91" s="127"/>
      <c r="W91" s="127"/>
      <c r="X91" s="127"/>
      <c r="Y91" s="127"/>
      <c r="Z91" s="128"/>
      <c r="AA91" s="129"/>
      <c r="AB91" s="130"/>
      <c r="AC91" s="130"/>
      <c r="AD91" s="130"/>
      <c r="AE91" s="131"/>
    </row>
    <row r="92" spans="1:31" s="1" customFormat="1" ht="30.75" customHeight="1" x14ac:dyDescent="0.25">
      <c r="A92" s="144" t="s">
        <v>135</v>
      </c>
      <c r="B92" s="124"/>
      <c r="C92" s="325"/>
      <c r="D92" s="326"/>
      <c r="E92" s="326"/>
      <c r="F92" s="326"/>
      <c r="G92" s="327"/>
      <c r="H92" s="125"/>
      <c r="I92" s="125"/>
      <c r="J92" s="90">
        <f t="shared" si="18"/>
        <v>0</v>
      </c>
      <c r="K92" s="126"/>
      <c r="L92" s="127"/>
      <c r="M92" s="127"/>
      <c r="N92" s="128"/>
      <c r="O92" s="140"/>
      <c r="P92" s="141"/>
      <c r="Q92" s="141"/>
      <c r="R92" s="145"/>
      <c r="S92" s="142"/>
      <c r="T92" s="126"/>
      <c r="U92" s="127"/>
      <c r="V92" s="127"/>
      <c r="W92" s="127"/>
      <c r="X92" s="127"/>
      <c r="Y92" s="127"/>
      <c r="Z92" s="128"/>
      <c r="AA92" s="129"/>
      <c r="AB92" s="130"/>
      <c r="AC92" s="130"/>
      <c r="AD92" s="130"/>
      <c r="AE92" s="131"/>
    </row>
    <row r="93" spans="1:31" s="1" customFormat="1" ht="30.75" customHeight="1" x14ac:dyDescent="0.25">
      <c r="A93" s="144" t="s">
        <v>136</v>
      </c>
      <c r="B93" s="124"/>
      <c r="C93" s="325"/>
      <c r="D93" s="326"/>
      <c r="E93" s="326"/>
      <c r="F93" s="326"/>
      <c r="G93" s="327"/>
      <c r="H93" s="125"/>
      <c r="I93" s="125"/>
      <c r="J93" s="90">
        <f t="shared" si="18"/>
        <v>0</v>
      </c>
      <c r="K93" s="126"/>
      <c r="L93" s="127"/>
      <c r="M93" s="127"/>
      <c r="N93" s="128"/>
      <c r="O93" s="140"/>
      <c r="P93" s="141"/>
      <c r="Q93" s="141"/>
      <c r="R93" s="145"/>
      <c r="S93" s="142"/>
      <c r="T93" s="126"/>
      <c r="U93" s="127"/>
      <c r="V93" s="127"/>
      <c r="W93" s="127"/>
      <c r="X93" s="127"/>
      <c r="Y93" s="127"/>
      <c r="Z93" s="128"/>
      <c r="AA93" s="129"/>
      <c r="AB93" s="130"/>
      <c r="AC93" s="130"/>
      <c r="AD93" s="130"/>
      <c r="AE93" s="131"/>
    </row>
    <row r="94" spans="1:31" s="1" customFormat="1" ht="30.75" customHeight="1" x14ac:dyDescent="0.25">
      <c r="A94" s="144" t="s">
        <v>137</v>
      </c>
      <c r="B94" s="124"/>
      <c r="C94" s="325"/>
      <c r="D94" s="326"/>
      <c r="E94" s="326"/>
      <c r="F94" s="326"/>
      <c r="G94" s="327"/>
      <c r="H94" s="125"/>
      <c r="I94" s="125"/>
      <c r="J94" s="90">
        <f t="shared" si="18"/>
        <v>0</v>
      </c>
      <c r="K94" s="126"/>
      <c r="L94" s="127"/>
      <c r="M94" s="127"/>
      <c r="N94" s="128"/>
      <c r="O94" s="140"/>
      <c r="P94" s="141"/>
      <c r="Q94" s="141"/>
      <c r="R94" s="145"/>
      <c r="S94" s="142"/>
      <c r="T94" s="126"/>
      <c r="U94" s="127"/>
      <c r="V94" s="127"/>
      <c r="W94" s="127"/>
      <c r="X94" s="127"/>
      <c r="Y94" s="127"/>
      <c r="Z94" s="128"/>
      <c r="AA94" s="129"/>
      <c r="AB94" s="130"/>
      <c r="AC94" s="130"/>
      <c r="AD94" s="130"/>
      <c r="AE94" s="131"/>
    </row>
    <row r="95" spans="1:31" s="1" customFormat="1" ht="30.75" customHeight="1" x14ac:dyDescent="0.25">
      <c r="A95" s="144" t="s">
        <v>138</v>
      </c>
      <c r="B95" s="124"/>
      <c r="C95" s="325"/>
      <c r="D95" s="326"/>
      <c r="E95" s="326"/>
      <c r="F95" s="326"/>
      <c r="G95" s="327"/>
      <c r="H95" s="125"/>
      <c r="I95" s="125"/>
      <c r="J95" s="90">
        <f t="shared" si="18"/>
        <v>0</v>
      </c>
      <c r="K95" s="126"/>
      <c r="L95" s="127"/>
      <c r="M95" s="127"/>
      <c r="N95" s="128"/>
      <c r="O95" s="140"/>
      <c r="P95" s="141"/>
      <c r="Q95" s="141"/>
      <c r="R95" s="145"/>
      <c r="S95" s="142"/>
      <c r="T95" s="126"/>
      <c r="U95" s="127"/>
      <c r="V95" s="127"/>
      <c r="W95" s="127"/>
      <c r="X95" s="127"/>
      <c r="Y95" s="127"/>
      <c r="Z95" s="128"/>
      <c r="AA95" s="129"/>
      <c r="AB95" s="130"/>
      <c r="AC95" s="130"/>
      <c r="AD95" s="130"/>
      <c r="AE95" s="131"/>
    </row>
    <row r="96" spans="1:31" s="1" customFormat="1" ht="30.75" customHeight="1" x14ac:dyDescent="0.25">
      <c r="A96" s="144" t="s">
        <v>139</v>
      </c>
      <c r="B96" s="124"/>
      <c r="C96" s="325"/>
      <c r="D96" s="326"/>
      <c r="E96" s="326"/>
      <c r="F96" s="326"/>
      <c r="G96" s="327"/>
      <c r="H96" s="125"/>
      <c r="I96" s="125"/>
      <c r="J96" s="90">
        <f t="shared" si="18"/>
        <v>0</v>
      </c>
      <c r="K96" s="126"/>
      <c r="L96" s="127"/>
      <c r="M96" s="127"/>
      <c r="N96" s="128"/>
      <c r="O96" s="140"/>
      <c r="P96" s="141"/>
      <c r="Q96" s="141"/>
      <c r="R96" s="145"/>
      <c r="S96" s="142"/>
      <c r="T96" s="126"/>
      <c r="U96" s="127"/>
      <c r="V96" s="127"/>
      <c r="W96" s="127"/>
      <c r="X96" s="127"/>
      <c r="Y96" s="127"/>
      <c r="Z96" s="128"/>
      <c r="AA96" s="129"/>
      <c r="AB96" s="130"/>
      <c r="AC96" s="130"/>
      <c r="AD96" s="130"/>
      <c r="AE96" s="131"/>
    </row>
    <row r="97" spans="1:31" s="1" customFormat="1" ht="30.75" customHeight="1" x14ac:dyDescent="0.25">
      <c r="A97" s="144" t="s">
        <v>140</v>
      </c>
      <c r="B97" s="124"/>
      <c r="C97" s="325"/>
      <c r="D97" s="326"/>
      <c r="E97" s="326"/>
      <c r="F97" s="326"/>
      <c r="G97" s="327"/>
      <c r="H97" s="125"/>
      <c r="I97" s="125"/>
      <c r="J97" s="90">
        <f t="shared" si="18"/>
        <v>0</v>
      </c>
      <c r="K97" s="126"/>
      <c r="L97" s="127"/>
      <c r="M97" s="127"/>
      <c r="N97" s="128"/>
      <c r="O97" s="140"/>
      <c r="P97" s="141"/>
      <c r="Q97" s="141"/>
      <c r="R97" s="145"/>
      <c r="S97" s="142"/>
      <c r="T97" s="126"/>
      <c r="U97" s="127"/>
      <c r="V97" s="127"/>
      <c r="W97" s="127"/>
      <c r="X97" s="127"/>
      <c r="Y97" s="127"/>
      <c r="Z97" s="128"/>
      <c r="AA97" s="129"/>
      <c r="AB97" s="130"/>
      <c r="AC97" s="130"/>
      <c r="AD97" s="130"/>
      <c r="AE97" s="131"/>
    </row>
    <row r="98" spans="1:31" s="1" customFormat="1" ht="30.75" customHeight="1" x14ac:dyDescent="0.25">
      <c r="A98" s="144" t="s">
        <v>141</v>
      </c>
      <c r="B98" s="124"/>
      <c r="C98" s="325"/>
      <c r="D98" s="326"/>
      <c r="E98" s="326"/>
      <c r="F98" s="326"/>
      <c r="G98" s="327"/>
      <c r="H98" s="125"/>
      <c r="I98" s="125"/>
      <c r="J98" s="90">
        <f t="shared" si="18"/>
        <v>0</v>
      </c>
      <c r="K98" s="126"/>
      <c r="L98" s="127"/>
      <c r="M98" s="127"/>
      <c r="N98" s="128"/>
      <c r="O98" s="140"/>
      <c r="P98" s="141"/>
      <c r="Q98" s="141"/>
      <c r="R98" s="145"/>
      <c r="S98" s="142"/>
      <c r="T98" s="126"/>
      <c r="U98" s="127"/>
      <c r="V98" s="127"/>
      <c r="W98" s="127"/>
      <c r="X98" s="127"/>
      <c r="Y98" s="127"/>
      <c r="Z98" s="128"/>
      <c r="AA98" s="129"/>
      <c r="AB98" s="130"/>
      <c r="AC98" s="130"/>
      <c r="AD98" s="130"/>
      <c r="AE98" s="131"/>
    </row>
    <row r="99" spans="1:31" s="1" customFormat="1" ht="30.75" customHeight="1" x14ac:dyDescent="0.25">
      <c r="A99" s="144" t="s">
        <v>142</v>
      </c>
      <c r="B99" s="124"/>
      <c r="C99" s="325"/>
      <c r="D99" s="326"/>
      <c r="E99" s="326"/>
      <c r="F99" s="326"/>
      <c r="G99" s="327"/>
      <c r="H99" s="125"/>
      <c r="I99" s="125"/>
      <c r="J99" s="90">
        <f t="shared" si="18"/>
        <v>0</v>
      </c>
      <c r="K99" s="126"/>
      <c r="L99" s="127"/>
      <c r="M99" s="127"/>
      <c r="N99" s="128"/>
      <c r="O99" s="140"/>
      <c r="P99" s="141"/>
      <c r="Q99" s="141"/>
      <c r="R99" s="145"/>
      <c r="S99" s="142"/>
      <c r="T99" s="126"/>
      <c r="U99" s="127"/>
      <c r="V99" s="127"/>
      <c r="W99" s="127"/>
      <c r="X99" s="127"/>
      <c r="Y99" s="127"/>
      <c r="Z99" s="128"/>
      <c r="AA99" s="129"/>
      <c r="AB99" s="130"/>
      <c r="AC99" s="130"/>
      <c r="AD99" s="130"/>
      <c r="AE99" s="131"/>
    </row>
    <row r="100" spans="1:31" s="1" customFormat="1" x14ac:dyDescent="0.25"/>
  </sheetData>
  <sheetProtection algorithmName="SHA-512" hashValue="mQbdCRJd8NxnreXqESD4zKQ61XGAGwnQIiy+H67BOM2FTUJLB7V1yaTmrpQvttnrfVxOCXZ+P3/TsjumRS4Qsw==" saltValue="4w8z4xZ2w+mgYP9DUME8nw==" spinCount="100000" sheet="1" selectLockedCells="1"/>
  <mergeCells count="174">
    <mergeCell ref="AP6:AP7"/>
    <mergeCell ref="T2:AH2"/>
    <mergeCell ref="AI2:AS2"/>
    <mergeCell ref="AF3:AH5"/>
    <mergeCell ref="AI3:AK4"/>
    <mergeCell ref="AL3:AS4"/>
    <mergeCell ref="AL5:AO5"/>
    <mergeCell ref="AP5:AS5"/>
    <mergeCell ref="AJ6:AJ7"/>
    <mergeCell ref="AK6:AK7"/>
    <mergeCell ref="AM6:AN6"/>
    <mergeCell ref="AO6:AO7"/>
    <mergeCell ref="AQ6:AR6"/>
    <mergeCell ref="AS6:AS7"/>
    <mergeCell ref="T3:V5"/>
    <mergeCell ref="W3:Y5"/>
    <mergeCell ref="Z3:AB5"/>
    <mergeCell ref="AC3:AE5"/>
    <mergeCell ref="AI6:AI7"/>
    <mergeCell ref="AE6:AE7"/>
    <mergeCell ref="AH6:AH7"/>
    <mergeCell ref="AF6:AF7"/>
    <mergeCell ref="AG6:AG7"/>
    <mergeCell ref="AL6:AL7"/>
    <mergeCell ref="AH45:AK45"/>
    <mergeCell ref="AH46:AI46"/>
    <mergeCell ref="AJ46:AK46"/>
    <mergeCell ref="AH52:AK52"/>
    <mergeCell ref="AH53:AI53"/>
    <mergeCell ref="AH55:AI55"/>
    <mergeCell ref="AA46:AE47"/>
    <mergeCell ref="AM46:AM50"/>
    <mergeCell ref="AN46:BC46"/>
    <mergeCell ref="AQ49:AQ50"/>
    <mergeCell ref="AR49:AR50"/>
    <mergeCell ref="AS49:AS50"/>
    <mergeCell ref="AT49:AT50"/>
    <mergeCell ref="AU49:AU50"/>
    <mergeCell ref="A45:AE45"/>
    <mergeCell ref="O46:S47"/>
    <mergeCell ref="T46:Z47"/>
    <mergeCell ref="BD46:BH46"/>
    <mergeCell ref="AH47:AH50"/>
    <mergeCell ref="AI47:AK48"/>
    <mergeCell ref="AN47:AQ48"/>
    <mergeCell ref="AR47:AV48"/>
    <mergeCell ref="AW47:BC48"/>
    <mergeCell ref="BD47:BH48"/>
    <mergeCell ref="AA48:AE48"/>
    <mergeCell ref="AK49:AK50"/>
    <mergeCell ref="BG49:BG50"/>
    <mergeCell ref="BH49:BH50"/>
    <mergeCell ref="BA49:BA50"/>
    <mergeCell ref="BB49:BB50"/>
    <mergeCell ref="BC49:BC50"/>
    <mergeCell ref="BD49:BD50"/>
    <mergeCell ref="BE49:BE50"/>
    <mergeCell ref="AV49:AV50"/>
    <mergeCell ref="AP49:AP50"/>
    <mergeCell ref="AI49:AI50"/>
    <mergeCell ref="AL46:AL50"/>
    <mergeCell ref="AW49:AW50"/>
    <mergeCell ref="AX49:AX50"/>
    <mergeCell ref="AY49:AY50"/>
    <mergeCell ref="AZ49:AZ50"/>
    <mergeCell ref="C96:G96"/>
    <mergeCell ref="C97:G97"/>
    <mergeCell ref="C98:G98"/>
    <mergeCell ref="C99:G99"/>
    <mergeCell ref="C91:G91"/>
    <mergeCell ref="C92:G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G82"/>
    <mergeCell ref="C83:G83"/>
    <mergeCell ref="C84:G84"/>
    <mergeCell ref="C85:G85"/>
    <mergeCell ref="C76:G76"/>
    <mergeCell ref="C77:G77"/>
    <mergeCell ref="C78:G78"/>
    <mergeCell ref="C79:G79"/>
    <mergeCell ref="C80:G80"/>
    <mergeCell ref="C71:G71"/>
    <mergeCell ref="C72:G72"/>
    <mergeCell ref="C73:G73"/>
    <mergeCell ref="C74:G74"/>
    <mergeCell ref="C75:G75"/>
    <mergeCell ref="C66:G66"/>
    <mergeCell ref="C67:G67"/>
    <mergeCell ref="C68:G68"/>
    <mergeCell ref="C69:G69"/>
    <mergeCell ref="C70:G70"/>
    <mergeCell ref="C61:G61"/>
    <mergeCell ref="C62:G62"/>
    <mergeCell ref="C63:G63"/>
    <mergeCell ref="C64:G64"/>
    <mergeCell ref="C65:G65"/>
    <mergeCell ref="C56:G56"/>
    <mergeCell ref="C57:G57"/>
    <mergeCell ref="C58:G58"/>
    <mergeCell ref="C59:G59"/>
    <mergeCell ref="C60:G60"/>
    <mergeCell ref="C53:G53"/>
    <mergeCell ref="C54:G54"/>
    <mergeCell ref="C55:G55"/>
    <mergeCell ref="C50:G50"/>
    <mergeCell ref="C51:G51"/>
    <mergeCell ref="C52:G52"/>
    <mergeCell ref="BF49:BF50"/>
    <mergeCell ref="A46:G48"/>
    <mergeCell ref="H46:J48"/>
    <mergeCell ref="K46:N47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C49:G49"/>
    <mergeCell ref="Z48:Z49"/>
    <mergeCell ref="AJ49:AJ50"/>
    <mergeCell ref="AN49:AN50"/>
    <mergeCell ref="AO49:AO50"/>
    <mergeCell ref="A42:E42"/>
    <mergeCell ref="F42:G42"/>
    <mergeCell ref="Y6:Y7"/>
    <mergeCell ref="Z6:Z7"/>
    <mergeCell ref="AA6:AA7"/>
    <mergeCell ref="AB6:AB7"/>
    <mergeCell ref="AC6:AC7"/>
    <mergeCell ref="AD6:AD7"/>
    <mergeCell ref="Q6:Q7"/>
    <mergeCell ref="S6:S7"/>
    <mergeCell ref="T6:T7"/>
    <mergeCell ref="U6:U7"/>
    <mergeCell ref="V6:V7"/>
    <mergeCell ref="N6:N7"/>
    <mergeCell ref="O6:O7"/>
    <mergeCell ref="P6:P7"/>
    <mergeCell ref="B6:B7"/>
    <mergeCell ref="F6:F7"/>
    <mergeCell ref="G6:G7"/>
    <mergeCell ref="H6:H7"/>
    <mergeCell ref="I6:I7"/>
    <mergeCell ref="X6:X7"/>
    <mergeCell ref="W6:W7"/>
    <mergeCell ref="B1:H5"/>
    <mergeCell ref="C6:C7"/>
    <mergeCell ref="D6:D7"/>
    <mergeCell ref="E6:E7"/>
    <mergeCell ref="I1:Q1"/>
    <mergeCell ref="I2:K5"/>
    <mergeCell ref="L2:N5"/>
    <mergeCell ref="O2:Q5"/>
    <mergeCell ref="J6:J7"/>
    <mergeCell ref="K6:K7"/>
    <mergeCell ref="L6:L7"/>
    <mergeCell ref="M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Január</vt:lpstr>
      <vt:lpstr>Február</vt:lpstr>
      <vt:lpstr>Március</vt:lpstr>
      <vt:lpstr>Április</vt:lpstr>
      <vt:lpstr>Május</vt:lpstr>
      <vt:lpstr>Június</vt:lpstr>
      <vt:lpstr>Július</vt:lpstr>
      <vt:lpstr>Augusztus</vt:lpstr>
      <vt:lpstr>Szeptember</vt:lpstr>
      <vt:lpstr>Október</vt:lpstr>
      <vt:lpstr>November</vt:lpstr>
      <vt:lpstr>December</vt:lpstr>
      <vt:lpstr>Éves adatgyűjtő I. AGY62 </vt:lpstr>
      <vt:lpstr>Éves adatgyűjtő II. AGY62 </vt:lpstr>
      <vt:lpstr>Éves adatgyűjtő III. AGY62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Czakó Dóra</dc:creator>
  <cp:lastModifiedBy>Czakó Dóra</cp:lastModifiedBy>
  <cp:lastPrinted>2023-01-24T14:33:59Z</cp:lastPrinted>
  <dcterms:created xsi:type="dcterms:W3CDTF">2020-01-10T14:59:24Z</dcterms:created>
  <dcterms:modified xsi:type="dcterms:W3CDTF">2024-01-03T14:02:03Z</dcterms:modified>
</cp:coreProperties>
</file>