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V:\NYILVANOSSZAKMAIDOKUMENTUMOK\AdatgyujtesSzabalyok2025\Munkanaplo_BKKM_2025\"/>
    </mc:Choice>
  </mc:AlternateContent>
  <xr:revisionPtr revIDLastSave="0" documentId="8_{FFF3B2A5-1028-4FF3-A995-8F5E85F635FA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Január" sheetId="1" r:id="rId1"/>
    <sheet name="Február" sheetId="4" r:id="rId2"/>
    <sheet name="Március" sheetId="5" r:id="rId3"/>
    <sheet name="Április" sheetId="6" r:id="rId4"/>
    <sheet name="Május" sheetId="7" r:id="rId5"/>
    <sheet name="Június" sheetId="8" r:id="rId6"/>
    <sheet name="Július" sheetId="9" r:id="rId7"/>
    <sheet name="Augusztus" sheetId="10" r:id="rId8"/>
    <sheet name="Szeptember" sheetId="11" r:id="rId9"/>
    <sheet name="Október" sheetId="12" r:id="rId10"/>
    <sheet name="November" sheetId="13" r:id="rId11"/>
    <sheet name="December" sheetId="14" r:id="rId12"/>
    <sheet name="Éves adatgyűjtő I. AGY62 " sheetId="3" r:id="rId13"/>
    <sheet name="Éves adatgyűjtő II. AGY62 " sheetId="16" r:id="rId14"/>
    <sheet name="Éves adatgyűjtő III. AGY62 " sheetId="17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9" i="17" l="1"/>
  <c r="S69" i="17"/>
  <c r="R69" i="17"/>
  <c r="T68" i="17"/>
  <c r="S68" i="17"/>
  <c r="R68" i="17"/>
  <c r="T67" i="17"/>
  <c r="S67" i="17"/>
  <c r="R67" i="17"/>
  <c r="T66" i="17"/>
  <c r="S66" i="17"/>
  <c r="R66" i="17"/>
  <c r="T65" i="17"/>
  <c r="S65" i="17"/>
  <c r="R65" i="17"/>
  <c r="T64" i="17"/>
  <c r="S64" i="17"/>
  <c r="R64" i="17"/>
  <c r="T62" i="17"/>
  <c r="S62" i="17"/>
  <c r="R62" i="17"/>
  <c r="T61" i="17"/>
  <c r="S61" i="17"/>
  <c r="R61" i="17"/>
  <c r="T60" i="17"/>
  <c r="S60" i="17"/>
  <c r="R60" i="17"/>
  <c r="T59" i="17"/>
  <c r="S59" i="17"/>
  <c r="R59" i="17"/>
  <c r="T58" i="17"/>
  <c r="S58" i="17"/>
  <c r="R58" i="17"/>
  <c r="R57" i="17"/>
  <c r="P69" i="17"/>
  <c r="O69" i="17"/>
  <c r="N69" i="17"/>
  <c r="P68" i="17"/>
  <c r="O68" i="17"/>
  <c r="N68" i="17"/>
  <c r="P67" i="17"/>
  <c r="O67" i="17"/>
  <c r="N67" i="17"/>
  <c r="P66" i="17"/>
  <c r="O66" i="17"/>
  <c r="N66" i="17"/>
  <c r="P65" i="17"/>
  <c r="O65" i="17"/>
  <c r="N65" i="17"/>
  <c r="P64" i="17"/>
  <c r="O64" i="17"/>
  <c r="N64" i="17"/>
  <c r="P62" i="17"/>
  <c r="O62" i="17"/>
  <c r="N62" i="17"/>
  <c r="P61" i="17"/>
  <c r="O61" i="17"/>
  <c r="N61" i="17"/>
  <c r="P60" i="17"/>
  <c r="O60" i="17"/>
  <c r="N60" i="17"/>
  <c r="P59" i="17"/>
  <c r="O59" i="17"/>
  <c r="N59" i="17"/>
  <c r="P58" i="17"/>
  <c r="O58" i="17"/>
  <c r="N58" i="17"/>
  <c r="N57" i="17"/>
  <c r="L69" i="17"/>
  <c r="K69" i="17"/>
  <c r="J69" i="17"/>
  <c r="L68" i="17"/>
  <c r="K68" i="17"/>
  <c r="J68" i="17"/>
  <c r="L67" i="17"/>
  <c r="K67" i="17"/>
  <c r="J67" i="17"/>
  <c r="L66" i="17"/>
  <c r="K66" i="17"/>
  <c r="J66" i="17"/>
  <c r="L65" i="17"/>
  <c r="K65" i="17"/>
  <c r="J65" i="17"/>
  <c r="L64" i="17"/>
  <c r="K64" i="17"/>
  <c r="J64" i="17"/>
  <c r="L62" i="17"/>
  <c r="K62" i="17"/>
  <c r="J62" i="17"/>
  <c r="L61" i="17"/>
  <c r="K61" i="17"/>
  <c r="J61" i="17"/>
  <c r="L60" i="17"/>
  <c r="K60" i="17"/>
  <c r="J60" i="17"/>
  <c r="L59" i="17"/>
  <c r="K59" i="17"/>
  <c r="J59" i="17"/>
  <c r="L58" i="17"/>
  <c r="K58" i="17"/>
  <c r="J58" i="17"/>
  <c r="J57" i="17"/>
  <c r="F57" i="17"/>
  <c r="F66" i="17"/>
  <c r="H65" i="17"/>
  <c r="G65" i="17"/>
  <c r="F65" i="17"/>
  <c r="H64" i="17"/>
  <c r="G64" i="17"/>
  <c r="F64" i="17"/>
  <c r="H62" i="17"/>
  <c r="G62" i="17"/>
  <c r="F62" i="17"/>
  <c r="H61" i="17"/>
  <c r="G61" i="17"/>
  <c r="F61" i="17"/>
  <c r="H60" i="17"/>
  <c r="G60" i="17"/>
  <c r="F60" i="17"/>
  <c r="H59" i="17"/>
  <c r="G59" i="17"/>
  <c r="F59" i="17"/>
  <c r="H58" i="17"/>
  <c r="G58" i="17"/>
  <c r="F58" i="17"/>
  <c r="D69" i="17"/>
  <c r="C69" i="17"/>
  <c r="B69" i="17"/>
  <c r="D68" i="17"/>
  <c r="C68" i="17"/>
  <c r="B68" i="17"/>
  <c r="D67" i="17"/>
  <c r="C67" i="17"/>
  <c r="B67" i="17"/>
  <c r="D66" i="17"/>
  <c r="C66" i="17"/>
  <c r="B66" i="17"/>
  <c r="D65" i="17"/>
  <c r="C65" i="17"/>
  <c r="B65" i="17"/>
  <c r="D64" i="17"/>
  <c r="C64" i="17"/>
  <c r="B64" i="17"/>
  <c r="D62" i="17"/>
  <c r="C62" i="17"/>
  <c r="B62" i="17"/>
  <c r="D61" i="17"/>
  <c r="C61" i="17"/>
  <c r="B61" i="17"/>
  <c r="D60" i="17"/>
  <c r="C60" i="17"/>
  <c r="B60" i="17"/>
  <c r="D59" i="17"/>
  <c r="C59" i="17"/>
  <c r="B59" i="17"/>
  <c r="D58" i="17"/>
  <c r="C58" i="17"/>
  <c r="B58" i="17"/>
  <c r="B57" i="17"/>
  <c r="AR25" i="17"/>
  <c r="AQ25" i="17"/>
  <c r="AP25" i="17"/>
  <c r="AR24" i="17"/>
  <c r="AQ24" i="17"/>
  <c r="AP24" i="17"/>
  <c r="AR23" i="17"/>
  <c r="AQ23" i="17"/>
  <c r="AP23" i="17"/>
  <c r="AR22" i="17"/>
  <c r="AQ22" i="17"/>
  <c r="AP22" i="17"/>
  <c r="AR21" i="17"/>
  <c r="AQ21" i="17"/>
  <c r="AP21" i="17"/>
  <c r="AR19" i="17"/>
  <c r="AQ19" i="17"/>
  <c r="AP19" i="17"/>
  <c r="AR18" i="17"/>
  <c r="AQ18" i="17"/>
  <c r="AP18" i="17"/>
  <c r="AR17" i="17"/>
  <c r="AQ17" i="17"/>
  <c r="AP17" i="17"/>
  <c r="AR16" i="17"/>
  <c r="AQ16" i="17"/>
  <c r="AP16" i="17"/>
  <c r="AR15" i="17"/>
  <c r="AQ15" i="17"/>
  <c r="AP15" i="17"/>
  <c r="AP14" i="17"/>
  <c r="J20" i="16" l="1"/>
  <c r="J19" i="16"/>
  <c r="J18" i="16"/>
  <c r="J17" i="16"/>
  <c r="J16" i="16"/>
  <c r="J15" i="16"/>
  <c r="J13" i="16"/>
  <c r="J12" i="16"/>
  <c r="J11" i="16"/>
  <c r="J10" i="16"/>
  <c r="J9" i="16"/>
  <c r="H40" i="16"/>
  <c r="O36" i="16"/>
  <c r="N36" i="16"/>
  <c r="M36" i="16"/>
  <c r="L36" i="16"/>
  <c r="K36" i="16"/>
  <c r="J36" i="16"/>
  <c r="O35" i="16"/>
  <c r="N35" i="16"/>
  <c r="M35" i="16"/>
  <c r="L35" i="16"/>
  <c r="K35" i="16"/>
  <c r="J35" i="16"/>
  <c r="H36" i="16"/>
  <c r="H35" i="16"/>
  <c r="G36" i="16"/>
  <c r="G35" i="16"/>
  <c r="F36" i="16"/>
  <c r="F35" i="16"/>
  <c r="E35" i="16"/>
  <c r="E36" i="16"/>
  <c r="D36" i="16"/>
  <c r="D35" i="16"/>
  <c r="H34" i="16"/>
  <c r="N34" i="16"/>
  <c r="V6" i="17"/>
  <c r="U6" i="17"/>
  <c r="T6" i="17"/>
  <c r="S6" i="17"/>
  <c r="R6" i="17"/>
  <c r="I6" i="17"/>
  <c r="H6" i="17"/>
  <c r="G6" i="17"/>
  <c r="AU36" i="17"/>
  <c r="AV36" i="17"/>
  <c r="AU37" i="17"/>
  <c r="AV37" i="17"/>
  <c r="AU38" i="17"/>
  <c r="AV38" i="17"/>
  <c r="AU39" i="17"/>
  <c r="AV39" i="17"/>
  <c r="AU40" i="17"/>
  <c r="AV40" i="17"/>
  <c r="AU42" i="17"/>
  <c r="AV42" i="17"/>
  <c r="AU43" i="17"/>
  <c r="AV43" i="17"/>
  <c r="AU44" i="17"/>
  <c r="AV44" i="17"/>
  <c r="AU45" i="17"/>
  <c r="AV45" i="17"/>
  <c r="AU46" i="17"/>
  <c r="AV46" i="17"/>
  <c r="AU47" i="17"/>
  <c r="AV47" i="17"/>
  <c r="AT47" i="17"/>
  <c r="AT46" i="17"/>
  <c r="AT45" i="17"/>
  <c r="AT44" i="17"/>
  <c r="AT43" i="17"/>
  <c r="AT42" i="17"/>
  <c r="AT36" i="17"/>
  <c r="AT37" i="17"/>
  <c r="AT38" i="17"/>
  <c r="AT39" i="17"/>
  <c r="AT40" i="17"/>
  <c r="AT35" i="17"/>
  <c r="AR47" i="17"/>
  <c r="AQ47" i="17"/>
  <c r="AP47" i="17"/>
  <c r="AR46" i="17"/>
  <c r="AQ46" i="17"/>
  <c r="AP46" i="17"/>
  <c r="AR45" i="17"/>
  <c r="AQ45" i="17"/>
  <c r="AP45" i="17"/>
  <c r="AR44" i="17"/>
  <c r="AQ44" i="17"/>
  <c r="AP44" i="17"/>
  <c r="AR43" i="17"/>
  <c r="AQ43" i="17"/>
  <c r="AP43" i="17"/>
  <c r="AR42" i="17"/>
  <c r="AQ42" i="17"/>
  <c r="AP42" i="17"/>
  <c r="AR40" i="17"/>
  <c r="AQ40" i="17"/>
  <c r="AP40" i="17"/>
  <c r="AR39" i="17"/>
  <c r="AQ39" i="17"/>
  <c r="AP39" i="17"/>
  <c r="AR38" i="17"/>
  <c r="AQ38" i="17"/>
  <c r="AP38" i="17"/>
  <c r="AR37" i="17"/>
  <c r="AQ37" i="17"/>
  <c r="AP37" i="17"/>
  <c r="AR36" i="17"/>
  <c r="AQ36" i="17"/>
  <c r="AP36" i="17"/>
  <c r="AP35" i="17"/>
  <c r="AN47" i="17"/>
  <c r="AM47" i="17"/>
  <c r="AL47" i="17"/>
  <c r="AN46" i="17"/>
  <c r="AM46" i="17"/>
  <c r="AL46" i="17"/>
  <c r="AN45" i="17"/>
  <c r="AM45" i="17"/>
  <c r="AL45" i="17"/>
  <c r="AN44" i="17"/>
  <c r="AM44" i="17"/>
  <c r="AL44" i="17"/>
  <c r="AN43" i="17"/>
  <c r="AM43" i="17"/>
  <c r="AL43" i="17"/>
  <c r="AN42" i="17"/>
  <c r="AM42" i="17"/>
  <c r="AL42" i="17"/>
  <c r="AN40" i="17"/>
  <c r="AM40" i="17"/>
  <c r="AL40" i="17"/>
  <c r="AN39" i="17"/>
  <c r="AM39" i="17"/>
  <c r="AL39" i="17"/>
  <c r="AN38" i="17"/>
  <c r="AM38" i="17"/>
  <c r="AL38" i="17"/>
  <c r="AN37" i="17"/>
  <c r="AM37" i="17"/>
  <c r="AL37" i="17"/>
  <c r="AN36" i="17"/>
  <c r="AM36" i="17"/>
  <c r="AL36" i="17"/>
  <c r="AL35" i="17"/>
  <c r="AL41" i="17" s="1"/>
  <c r="AL48" i="17" s="1"/>
  <c r="AJ47" i="17"/>
  <c r="AI47" i="17"/>
  <c r="AH47" i="17"/>
  <c r="AJ46" i="17"/>
  <c r="AI46" i="17"/>
  <c r="AH46" i="17"/>
  <c r="AJ45" i="17"/>
  <c r="AI45" i="17"/>
  <c r="AH45" i="17"/>
  <c r="AJ44" i="17"/>
  <c r="AI44" i="17"/>
  <c r="AH44" i="17"/>
  <c r="AJ43" i="17"/>
  <c r="AI43" i="17"/>
  <c r="AH43" i="17"/>
  <c r="AJ42" i="17"/>
  <c r="AI42" i="17"/>
  <c r="AH42" i="17"/>
  <c r="AJ40" i="17"/>
  <c r="AI40" i="17"/>
  <c r="AH40" i="17"/>
  <c r="AJ39" i="17"/>
  <c r="AI39" i="17"/>
  <c r="AH39" i="17"/>
  <c r="AH41" i="17" s="1"/>
  <c r="AH48" i="17" s="1"/>
  <c r="AJ38" i="17"/>
  <c r="AI38" i="17"/>
  <c r="AH38" i="17"/>
  <c r="AJ37" i="17"/>
  <c r="AI37" i="17"/>
  <c r="AH37" i="17"/>
  <c r="AJ36" i="17"/>
  <c r="AI36" i="17"/>
  <c r="AH36" i="17"/>
  <c r="AH35" i="17"/>
  <c r="AF47" i="17"/>
  <c r="AE47" i="17"/>
  <c r="AD47" i="17"/>
  <c r="AF46" i="17"/>
  <c r="AE46" i="17"/>
  <c r="AD46" i="17"/>
  <c r="AF45" i="17"/>
  <c r="AE45" i="17"/>
  <c r="AD45" i="17"/>
  <c r="AF44" i="17"/>
  <c r="AE44" i="17"/>
  <c r="AD44" i="17"/>
  <c r="AF43" i="17"/>
  <c r="AE43" i="17"/>
  <c r="AD43" i="17"/>
  <c r="AF42" i="17"/>
  <c r="AE42" i="17"/>
  <c r="AD42" i="17"/>
  <c r="AF40" i="17"/>
  <c r="AE40" i="17"/>
  <c r="AD40" i="17"/>
  <c r="AF39" i="17"/>
  <c r="AE39" i="17"/>
  <c r="AD39" i="17"/>
  <c r="AF38" i="17"/>
  <c r="AE38" i="17"/>
  <c r="AD38" i="17"/>
  <c r="AF37" i="17"/>
  <c r="AE37" i="17"/>
  <c r="AD37" i="17"/>
  <c r="AF36" i="17"/>
  <c r="AE36" i="17"/>
  <c r="AD36" i="17"/>
  <c r="AD35" i="17"/>
  <c r="AD41" i="17" s="1"/>
  <c r="AD48" i="17" s="1"/>
  <c r="Z35" i="17"/>
  <c r="Z44" i="17"/>
  <c r="AB47" i="17"/>
  <c r="AA47" i="17"/>
  <c r="Z47" i="17"/>
  <c r="AB46" i="17"/>
  <c r="AA46" i="17"/>
  <c r="Z46" i="17"/>
  <c r="AB45" i="17"/>
  <c r="AA45" i="17"/>
  <c r="Z45" i="17"/>
  <c r="AB44" i="17"/>
  <c r="AA44" i="17"/>
  <c r="AB43" i="17"/>
  <c r="AA43" i="17"/>
  <c r="Z43" i="17"/>
  <c r="AB42" i="17"/>
  <c r="AA42" i="17"/>
  <c r="Z42" i="17"/>
  <c r="AB40" i="17"/>
  <c r="AA40" i="17"/>
  <c r="Z40" i="17"/>
  <c r="AB39" i="17"/>
  <c r="AA39" i="17"/>
  <c r="Z39" i="17"/>
  <c r="Z41" i="17" s="1"/>
  <c r="Z48" i="17" s="1"/>
  <c r="AB38" i="17"/>
  <c r="AA38" i="17"/>
  <c r="Z38" i="17"/>
  <c r="AB37" i="17"/>
  <c r="AA37" i="17"/>
  <c r="Z37" i="17"/>
  <c r="AB36" i="17"/>
  <c r="AA36" i="17"/>
  <c r="Z36" i="17"/>
  <c r="X47" i="17"/>
  <c r="W47" i="17"/>
  <c r="V47" i="17"/>
  <c r="X46" i="17"/>
  <c r="W46" i="17"/>
  <c r="V46" i="17"/>
  <c r="X45" i="17"/>
  <c r="W45" i="17"/>
  <c r="V45" i="17"/>
  <c r="X44" i="17"/>
  <c r="W44" i="17"/>
  <c r="V44" i="17"/>
  <c r="X43" i="17"/>
  <c r="W43" i="17"/>
  <c r="V43" i="17"/>
  <c r="X42" i="17"/>
  <c r="W42" i="17"/>
  <c r="V42" i="17"/>
  <c r="X40" i="17"/>
  <c r="W40" i="17"/>
  <c r="V40" i="17"/>
  <c r="X39" i="17"/>
  <c r="W39" i="17"/>
  <c r="V39" i="17"/>
  <c r="X38" i="17"/>
  <c r="W38" i="17"/>
  <c r="V38" i="17"/>
  <c r="X37" i="17"/>
  <c r="W37" i="17"/>
  <c r="V37" i="17"/>
  <c r="X36" i="17"/>
  <c r="W36" i="17"/>
  <c r="V36" i="17"/>
  <c r="V35" i="17"/>
  <c r="R35" i="17"/>
  <c r="R41" i="17" s="1"/>
  <c r="R48" i="17" s="1"/>
  <c r="T47" i="17"/>
  <c r="S47" i="17"/>
  <c r="R47" i="17"/>
  <c r="T46" i="17"/>
  <c r="S46" i="17"/>
  <c r="R46" i="17"/>
  <c r="T45" i="17"/>
  <c r="S45" i="17"/>
  <c r="R45" i="17"/>
  <c r="T44" i="17"/>
  <c r="S44" i="17"/>
  <c r="R44" i="17"/>
  <c r="T43" i="17"/>
  <c r="S43" i="17"/>
  <c r="R43" i="17"/>
  <c r="T42" i="17"/>
  <c r="S42" i="17"/>
  <c r="R42" i="17"/>
  <c r="T40" i="17"/>
  <c r="S40" i="17"/>
  <c r="R40" i="17"/>
  <c r="T39" i="17"/>
  <c r="S39" i="17"/>
  <c r="R39" i="17"/>
  <c r="T38" i="17"/>
  <c r="S38" i="17"/>
  <c r="R38" i="17"/>
  <c r="T37" i="17"/>
  <c r="S37" i="17"/>
  <c r="R37" i="17"/>
  <c r="T36" i="17"/>
  <c r="S36" i="17"/>
  <c r="R36" i="17"/>
  <c r="P47" i="17"/>
  <c r="O47" i="17"/>
  <c r="N47" i="17"/>
  <c r="P46" i="17"/>
  <c r="O46" i="17"/>
  <c r="N46" i="17"/>
  <c r="P45" i="17"/>
  <c r="O45" i="17"/>
  <c r="N45" i="17"/>
  <c r="P44" i="17"/>
  <c r="O44" i="17"/>
  <c r="N44" i="17"/>
  <c r="P43" i="17"/>
  <c r="O43" i="17"/>
  <c r="N43" i="17"/>
  <c r="P42" i="17"/>
  <c r="O42" i="17"/>
  <c r="N42" i="17"/>
  <c r="P40" i="17"/>
  <c r="O40" i="17"/>
  <c r="N40" i="17"/>
  <c r="P39" i="17"/>
  <c r="O39" i="17"/>
  <c r="N39" i="17"/>
  <c r="N41" i="17" s="1"/>
  <c r="N48" i="17" s="1"/>
  <c r="P38" i="17"/>
  <c r="O38" i="17"/>
  <c r="N38" i="17"/>
  <c r="P37" i="17"/>
  <c r="O37" i="17"/>
  <c r="N37" i="17"/>
  <c r="P36" i="17"/>
  <c r="O36" i="17"/>
  <c r="N36" i="17"/>
  <c r="N35" i="17"/>
  <c r="L47" i="17"/>
  <c r="K47" i="17"/>
  <c r="J47" i="17"/>
  <c r="L46" i="17"/>
  <c r="K46" i="17"/>
  <c r="J46" i="17"/>
  <c r="L45" i="17"/>
  <c r="K45" i="17"/>
  <c r="J45" i="17"/>
  <c r="L44" i="17"/>
  <c r="K44" i="17"/>
  <c r="J44" i="17"/>
  <c r="L43" i="17"/>
  <c r="K43" i="17"/>
  <c r="J43" i="17"/>
  <c r="L42" i="17"/>
  <c r="K42" i="17"/>
  <c r="J42" i="17"/>
  <c r="L40" i="17"/>
  <c r="K40" i="17"/>
  <c r="J40" i="17"/>
  <c r="L39" i="17"/>
  <c r="K39" i="17"/>
  <c r="J39" i="17"/>
  <c r="J41" i="17" s="1"/>
  <c r="J48" i="17" s="1"/>
  <c r="L38" i="17"/>
  <c r="K38" i="17"/>
  <c r="J38" i="17"/>
  <c r="L37" i="17"/>
  <c r="K37" i="17"/>
  <c r="J37" i="17"/>
  <c r="L36" i="17"/>
  <c r="K36" i="17"/>
  <c r="J36" i="17"/>
  <c r="J35" i="17"/>
  <c r="AR26" i="17"/>
  <c r="AQ26" i="17"/>
  <c r="AP26" i="17"/>
  <c r="AP20" i="17"/>
  <c r="AP27" i="17" s="1"/>
  <c r="H47" i="17"/>
  <c r="G47" i="17"/>
  <c r="F47" i="17"/>
  <c r="H46" i="17"/>
  <c r="G46" i="17"/>
  <c r="F46" i="17"/>
  <c r="H45" i="17"/>
  <c r="G45" i="17"/>
  <c r="F45" i="17"/>
  <c r="H44" i="17"/>
  <c r="G44" i="17"/>
  <c r="F44" i="17"/>
  <c r="H43" i="17"/>
  <c r="G43" i="17"/>
  <c r="F43" i="17"/>
  <c r="H42" i="17"/>
  <c r="G42" i="17"/>
  <c r="F42" i="17"/>
  <c r="H40" i="17"/>
  <c r="G40" i="17"/>
  <c r="F40" i="17"/>
  <c r="H39" i="17"/>
  <c r="G39" i="17"/>
  <c r="F39" i="17"/>
  <c r="F41" i="17" s="1"/>
  <c r="F48" i="17" s="1"/>
  <c r="H38" i="17"/>
  <c r="G38" i="17"/>
  <c r="F38" i="17"/>
  <c r="H37" i="17"/>
  <c r="G37" i="17"/>
  <c r="F37" i="17"/>
  <c r="H36" i="17"/>
  <c r="G36" i="17"/>
  <c r="F36" i="17"/>
  <c r="F35" i="17"/>
  <c r="B48" i="17"/>
  <c r="D47" i="17"/>
  <c r="C47" i="17"/>
  <c r="B47" i="17"/>
  <c r="D46" i="17"/>
  <c r="C46" i="17"/>
  <c r="B46" i="17"/>
  <c r="D45" i="17"/>
  <c r="C45" i="17"/>
  <c r="B45" i="17"/>
  <c r="D44" i="17"/>
  <c r="C44" i="17"/>
  <c r="B44" i="17"/>
  <c r="D43" i="17"/>
  <c r="C43" i="17"/>
  <c r="B43" i="17"/>
  <c r="D42" i="17"/>
  <c r="C42" i="17"/>
  <c r="B42" i="17"/>
  <c r="D40" i="17"/>
  <c r="C40" i="17"/>
  <c r="B40" i="17"/>
  <c r="D39" i="17"/>
  <c r="C39" i="17"/>
  <c r="B39" i="17"/>
  <c r="D38" i="17"/>
  <c r="C38" i="17"/>
  <c r="B38" i="17"/>
  <c r="D37" i="17"/>
  <c r="C37" i="17"/>
  <c r="B37" i="17"/>
  <c r="D36" i="17"/>
  <c r="C36" i="17"/>
  <c r="B36" i="17"/>
  <c r="B35" i="17"/>
  <c r="AN22" i="17"/>
  <c r="AM22" i="17"/>
  <c r="AL22" i="17"/>
  <c r="AN26" i="17"/>
  <c r="AM26" i="17"/>
  <c r="AL26" i="17"/>
  <c r="AN25" i="17"/>
  <c r="AM25" i="17"/>
  <c r="AL25" i="17"/>
  <c r="AN24" i="17"/>
  <c r="AM24" i="17"/>
  <c r="AL24" i="17"/>
  <c r="AN23" i="17"/>
  <c r="AM23" i="17"/>
  <c r="AL23" i="17"/>
  <c r="AN21" i="17"/>
  <c r="AM21" i="17"/>
  <c r="AL21" i="17"/>
  <c r="AN19" i="17"/>
  <c r="AM19" i="17"/>
  <c r="AL19" i="17"/>
  <c r="AN18" i="17"/>
  <c r="AM18" i="17"/>
  <c r="AL18" i="17"/>
  <c r="AN17" i="17"/>
  <c r="AM17" i="17"/>
  <c r="AL17" i="17"/>
  <c r="AN16" i="17"/>
  <c r="AM16" i="17"/>
  <c r="AL16" i="17"/>
  <c r="AN15" i="17"/>
  <c r="AM15" i="17"/>
  <c r="AL15" i="17"/>
  <c r="AL14" i="17"/>
  <c r="AK15" i="17"/>
  <c r="AK16" i="17"/>
  <c r="AK17" i="17"/>
  <c r="AK18" i="17"/>
  <c r="AK19" i="17"/>
  <c r="AJ26" i="17"/>
  <c r="AI26" i="17"/>
  <c r="AH26" i="17"/>
  <c r="AJ25" i="17"/>
  <c r="AI25" i="17"/>
  <c r="AH25" i="17"/>
  <c r="AJ24" i="17"/>
  <c r="AI24" i="17"/>
  <c r="AH24" i="17"/>
  <c r="AJ23" i="17"/>
  <c r="AI23" i="17"/>
  <c r="AH23" i="17"/>
  <c r="AJ22" i="17"/>
  <c r="AI22" i="17"/>
  <c r="AH22" i="17"/>
  <c r="AJ21" i="17"/>
  <c r="AI21" i="17"/>
  <c r="AH21" i="17"/>
  <c r="AJ19" i="17"/>
  <c r="AI19" i="17"/>
  <c r="AH19" i="17"/>
  <c r="AJ18" i="17"/>
  <c r="AI18" i="17"/>
  <c r="AH18" i="17"/>
  <c r="AJ17" i="17"/>
  <c r="AI17" i="17"/>
  <c r="AH17" i="17"/>
  <c r="AJ16" i="17"/>
  <c r="AI16" i="17"/>
  <c r="AH16" i="17"/>
  <c r="AJ15" i="17"/>
  <c r="AI15" i="17"/>
  <c r="AH15" i="17"/>
  <c r="AH14" i="17"/>
  <c r="AD20" i="17"/>
  <c r="AF26" i="17"/>
  <c r="AE26" i="17"/>
  <c r="AD26" i="17"/>
  <c r="AF25" i="17"/>
  <c r="AE25" i="17"/>
  <c r="AD25" i="17"/>
  <c r="AF24" i="17"/>
  <c r="AE24" i="17"/>
  <c r="AD24" i="17"/>
  <c r="AF23" i="17"/>
  <c r="AE23" i="17"/>
  <c r="AD23" i="17"/>
  <c r="AF22" i="17"/>
  <c r="AE22" i="17"/>
  <c r="AD22" i="17"/>
  <c r="AF21" i="17"/>
  <c r="AE21" i="17"/>
  <c r="AD21" i="17"/>
  <c r="AF19" i="17"/>
  <c r="AE19" i="17"/>
  <c r="AD19" i="17"/>
  <c r="AF18" i="17"/>
  <c r="AE18" i="17"/>
  <c r="AD18" i="17"/>
  <c r="AF17" i="17"/>
  <c r="AE17" i="17"/>
  <c r="AD17" i="17"/>
  <c r="AF16" i="17"/>
  <c r="AE16" i="17"/>
  <c r="AD16" i="17"/>
  <c r="AF15" i="17"/>
  <c r="AE15" i="17"/>
  <c r="AD15" i="17"/>
  <c r="AD14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V14" i="17"/>
  <c r="V20" i="17" s="1"/>
  <c r="X26" i="17"/>
  <c r="W26" i="17"/>
  <c r="V26" i="17"/>
  <c r="X25" i="17"/>
  <c r="W25" i="17"/>
  <c r="V25" i="17"/>
  <c r="X24" i="17"/>
  <c r="W24" i="17"/>
  <c r="V24" i="17"/>
  <c r="X23" i="17"/>
  <c r="W23" i="17"/>
  <c r="V23" i="17"/>
  <c r="X22" i="17"/>
  <c r="W22" i="17"/>
  <c r="V22" i="17"/>
  <c r="X21" i="17"/>
  <c r="W21" i="17"/>
  <c r="V21" i="17"/>
  <c r="X19" i="17"/>
  <c r="W19" i="17"/>
  <c r="V19" i="17"/>
  <c r="X18" i="17"/>
  <c r="W18" i="17"/>
  <c r="V18" i="17"/>
  <c r="X17" i="17"/>
  <c r="W17" i="17"/>
  <c r="V17" i="17"/>
  <c r="X16" i="17"/>
  <c r="W16" i="17"/>
  <c r="V16" i="17"/>
  <c r="X15" i="17"/>
  <c r="W15" i="17"/>
  <c r="V15" i="17"/>
  <c r="T26" i="17"/>
  <c r="S26" i="17"/>
  <c r="R26" i="17"/>
  <c r="T25" i="17"/>
  <c r="S25" i="17"/>
  <c r="R25" i="17"/>
  <c r="T24" i="17"/>
  <c r="S24" i="17"/>
  <c r="U24" i="17" s="1"/>
  <c r="R24" i="17"/>
  <c r="T23" i="17"/>
  <c r="S23" i="17"/>
  <c r="U23" i="17" s="1"/>
  <c r="R23" i="17"/>
  <c r="T22" i="17"/>
  <c r="S22" i="17"/>
  <c r="R22" i="17"/>
  <c r="T21" i="17"/>
  <c r="S21" i="17"/>
  <c r="R21" i="17"/>
  <c r="T19" i="17"/>
  <c r="S19" i="17"/>
  <c r="R19" i="17"/>
  <c r="T18" i="17"/>
  <c r="S18" i="17"/>
  <c r="U18" i="17" s="1"/>
  <c r="R18" i="17"/>
  <c r="T17" i="17"/>
  <c r="S17" i="17"/>
  <c r="R17" i="17"/>
  <c r="T16" i="17"/>
  <c r="S16" i="17"/>
  <c r="U16" i="17" s="1"/>
  <c r="R16" i="17"/>
  <c r="T15" i="17"/>
  <c r="S15" i="17"/>
  <c r="U15" i="17" s="1"/>
  <c r="R15" i="17"/>
  <c r="R14" i="17"/>
  <c r="R20" i="17" s="1"/>
  <c r="R27" i="17" s="1"/>
  <c r="U22" i="17"/>
  <c r="U26" i="17"/>
  <c r="U25" i="17"/>
  <c r="U21" i="17"/>
  <c r="U19" i="17"/>
  <c r="U17" i="17"/>
  <c r="Q22" i="17"/>
  <c r="Q23" i="17"/>
  <c r="Q24" i="17"/>
  <c r="Q25" i="17"/>
  <c r="Q26" i="17"/>
  <c r="Q21" i="17"/>
  <c r="Q15" i="17"/>
  <c r="Q16" i="17"/>
  <c r="Q17" i="17"/>
  <c r="Q18" i="17"/>
  <c r="Q19" i="17"/>
  <c r="P26" i="17"/>
  <c r="O26" i="17"/>
  <c r="N26" i="17"/>
  <c r="P25" i="17"/>
  <c r="O25" i="17"/>
  <c r="N25" i="17"/>
  <c r="P24" i="17"/>
  <c r="O24" i="17"/>
  <c r="N24" i="17"/>
  <c r="P23" i="17"/>
  <c r="O23" i="17"/>
  <c r="N23" i="17"/>
  <c r="P22" i="17"/>
  <c r="O22" i="17"/>
  <c r="N22" i="17"/>
  <c r="P21" i="17"/>
  <c r="O21" i="17"/>
  <c r="N21" i="17"/>
  <c r="P19" i="17"/>
  <c r="O19" i="17"/>
  <c r="N19" i="17"/>
  <c r="P18" i="17"/>
  <c r="O18" i="17"/>
  <c r="N18" i="17"/>
  <c r="P17" i="17"/>
  <c r="O17" i="17"/>
  <c r="N17" i="17"/>
  <c r="P16" i="17"/>
  <c r="O16" i="17"/>
  <c r="N16" i="17"/>
  <c r="P15" i="17"/>
  <c r="O15" i="17"/>
  <c r="N15" i="17"/>
  <c r="N14" i="17"/>
  <c r="N20" i="17" s="1"/>
  <c r="L26" i="17"/>
  <c r="K26" i="17"/>
  <c r="J26" i="17"/>
  <c r="L25" i="17"/>
  <c r="K25" i="17"/>
  <c r="J25" i="17"/>
  <c r="L24" i="17"/>
  <c r="K24" i="17"/>
  <c r="J24" i="17"/>
  <c r="L23" i="17"/>
  <c r="K23" i="17"/>
  <c r="J23" i="17"/>
  <c r="L22" i="17"/>
  <c r="K22" i="17"/>
  <c r="J22" i="17"/>
  <c r="L21" i="17"/>
  <c r="K21" i="17"/>
  <c r="J21" i="17"/>
  <c r="L19" i="17"/>
  <c r="K19" i="17"/>
  <c r="J19" i="17"/>
  <c r="L18" i="17"/>
  <c r="K18" i="17"/>
  <c r="J18" i="17"/>
  <c r="L17" i="17"/>
  <c r="K17" i="17"/>
  <c r="J17" i="17"/>
  <c r="L16" i="17"/>
  <c r="K16" i="17"/>
  <c r="J16" i="17"/>
  <c r="J20" i="17" s="1"/>
  <c r="L15" i="17"/>
  <c r="K15" i="17"/>
  <c r="J15" i="17"/>
  <c r="F20" i="17"/>
  <c r="H26" i="17"/>
  <c r="G26" i="17"/>
  <c r="F26" i="17"/>
  <c r="H25" i="17"/>
  <c r="G25" i="17"/>
  <c r="F25" i="17"/>
  <c r="H24" i="17"/>
  <c r="G24" i="17"/>
  <c r="F24" i="17"/>
  <c r="H23" i="17"/>
  <c r="G23" i="17"/>
  <c r="F23" i="17"/>
  <c r="H22" i="17"/>
  <c r="G22" i="17"/>
  <c r="F22" i="17"/>
  <c r="H21" i="17"/>
  <c r="G21" i="17"/>
  <c r="F21" i="17"/>
  <c r="H19" i="17"/>
  <c r="G19" i="17"/>
  <c r="F19" i="17"/>
  <c r="H18" i="17"/>
  <c r="G18" i="17"/>
  <c r="F18" i="17"/>
  <c r="H17" i="17"/>
  <c r="G17" i="17"/>
  <c r="F17" i="17"/>
  <c r="H16" i="17"/>
  <c r="G16" i="17"/>
  <c r="F16" i="17"/>
  <c r="H15" i="17"/>
  <c r="G15" i="17"/>
  <c r="F15" i="17"/>
  <c r="D26" i="17"/>
  <c r="D25" i="17"/>
  <c r="D24" i="17"/>
  <c r="D23" i="17"/>
  <c r="D22" i="17"/>
  <c r="D21" i="17"/>
  <c r="C26" i="17"/>
  <c r="C25" i="17"/>
  <c r="C24" i="17"/>
  <c r="C23" i="17"/>
  <c r="C22" i="17"/>
  <c r="C21" i="17"/>
  <c r="B27" i="17"/>
  <c r="B26" i="17"/>
  <c r="B25" i="17"/>
  <c r="B24" i="17"/>
  <c r="B23" i="17"/>
  <c r="B22" i="17"/>
  <c r="B21" i="17"/>
  <c r="D19" i="17"/>
  <c r="D18" i="17"/>
  <c r="D17" i="17"/>
  <c r="D16" i="17"/>
  <c r="D15" i="17"/>
  <c r="C19" i="17"/>
  <c r="C18" i="17"/>
  <c r="C17" i="17"/>
  <c r="C16" i="17"/>
  <c r="C15" i="17"/>
  <c r="B20" i="17"/>
  <c r="B19" i="17"/>
  <c r="B18" i="17"/>
  <c r="B17" i="17"/>
  <c r="B16" i="17"/>
  <c r="B15" i="17"/>
  <c r="M36" i="17"/>
  <c r="T20" i="16"/>
  <c r="S20" i="16"/>
  <c r="R20" i="16"/>
  <c r="Q20" i="16"/>
  <c r="T19" i="16"/>
  <c r="S19" i="16"/>
  <c r="R19" i="16"/>
  <c r="Q19" i="16"/>
  <c r="T18" i="16"/>
  <c r="S18" i="16"/>
  <c r="R18" i="16"/>
  <c r="Q18" i="16"/>
  <c r="T17" i="16"/>
  <c r="S17" i="16"/>
  <c r="R17" i="16"/>
  <c r="Q17" i="16"/>
  <c r="T16" i="16"/>
  <c r="S16" i="16"/>
  <c r="R16" i="16"/>
  <c r="Q16" i="16"/>
  <c r="T15" i="16"/>
  <c r="S15" i="16"/>
  <c r="R15" i="16"/>
  <c r="Q15" i="16"/>
  <c r="O20" i="16"/>
  <c r="N20" i="16"/>
  <c r="O19" i="16"/>
  <c r="N19" i="16"/>
  <c r="O18" i="16"/>
  <c r="N18" i="16"/>
  <c r="O17" i="16"/>
  <c r="N17" i="16"/>
  <c r="O16" i="16"/>
  <c r="N16" i="16"/>
  <c r="O15" i="16"/>
  <c r="N15" i="16"/>
  <c r="L20" i="16"/>
  <c r="K20" i="16"/>
  <c r="L19" i="16"/>
  <c r="K19" i="16"/>
  <c r="L18" i="16"/>
  <c r="K18" i="16"/>
  <c r="L17" i="16"/>
  <c r="K17" i="16"/>
  <c r="L16" i="16"/>
  <c r="K16" i="16"/>
  <c r="L15" i="16"/>
  <c r="K15" i="16"/>
  <c r="T13" i="16"/>
  <c r="S13" i="16"/>
  <c r="R13" i="16"/>
  <c r="Q13" i="16"/>
  <c r="T12" i="16"/>
  <c r="S12" i="16"/>
  <c r="R12" i="16"/>
  <c r="Q12" i="16"/>
  <c r="T11" i="16"/>
  <c r="S11" i="16"/>
  <c r="R11" i="16"/>
  <c r="Q11" i="16"/>
  <c r="T10" i="16"/>
  <c r="S10" i="16"/>
  <c r="R10" i="16"/>
  <c r="Q10" i="16"/>
  <c r="T9" i="16"/>
  <c r="S9" i="16"/>
  <c r="R9" i="16"/>
  <c r="Q9" i="16"/>
  <c r="O13" i="16"/>
  <c r="N13" i="16"/>
  <c r="O12" i="16"/>
  <c r="N12" i="16"/>
  <c r="O11" i="16"/>
  <c r="N11" i="16"/>
  <c r="O10" i="16"/>
  <c r="N10" i="16"/>
  <c r="O9" i="16"/>
  <c r="N9" i="16"/>
  <c r="L13" i="16"/>
  <c r="K13" i="16"/>
  <c r="L12" i="16"/>
  <c r="K12" i="16"/>
  <c r="L11" i="16"/>
  <c r="K11" i="16"/>
  <c r="L10" i="16"/>
  <c r="K10" i="16"/>
  <c r="L9" i="16"/>
  <c r="K9" i="16"/>
  <c r="I13" i="16"/>
  <c r="I12" i="16"/>
  <c r="I11" i="16"/>
  <c r="I10" i="16"/>
  <c r="I9" i="16"/>
  <c r="I20" i="16"/>
  <c r="I19" i="16"/>
  <c r="I18" i="16"/>
  <c r="I17" i="16"/>
  <c r="I16" i="16"/>
  <c r="I15" i="16"/>
  <c r="H20" i="16"/>
  <c r="H19" i="16"/>
  <c r="H18" i="16"/>
  <c r="H17" i="16"/>
  <c r="H16" i="16"/>
  <c r="H15" i="16"/>
  <c r="H13" i="16"/>
  <c r="H12" i="16"/>
  <c r="H11" i="16"/>
  <c r="H10" i="16"/>
  <c r="H9" i="16"/>
  <c r="F20" i="16"/>
  <c r="F19" i="16"/>
  <c r="F18" i="16"/>
  <c r="F17" i="16"/>
  <c r="F16" i="16"/>
  <c r="F15" i="16"/>
  <c r="F13" i="16"/>
  <c r="F12" i="16"/>
  <c r="F11" i="16"/>
  <c r="F10" i="16"/>
  <c r="F9" i="16"/>
  <c r="E20" i="16"/>
  <c r="E19" i="16"/>
  <c r="E18" i="16"/>
  <c r="E17" i="16"/>
  <c r="E16" i="16"/>
  <c r="E15" i="16"/>
  <c r="E13" i="16"/>
  <c r="E12" i="16"/>
  <c r="E11" i="16"/>
  <c r="E10" i="16"/>
  <c r="E9" i="16"/>
  <c r="C20" i="16"/>
  <c r="C19" i="16"/>
  <c r="C18" i="16"/>
  <c r="C17" i="16"/>
  <c r="C16" i="16"/>
  <c r="C15" i="16"/>
  <c r="C13" i="16"/>
  <c r="C12" i="16"/>
  <c r="C11" i="16"/>
  <c r="C10" i="16"/>
  <c r="C9" i="16"/>
  <c r="B20" i="16"/>
  <c r="B19" i="16"/>
  <c r="B18" i="16"/>
  <c r="B17" i="16"/>
  <c r="B16" i="16"/>
  <c r="B15" i="16"/>
  <c r="B13" i="16"/>
  <c r="B12" i="16"/>
  <c r="B11" i="16"/>
  <c r="B10" i="16"/>
  <c r="B9" i="16"/>
  <c r="AP41" i="17" l="1"/>
  <c r="AP48" i="17" s="1"/>
  <c r="V41" i="17"/>
  <c r="V48" i="17" s="1"/>
  <c r="B41" i="17"/>
  <c r="AL20" i="17"/>
  <c r="AL27" i="17" s="1"/>
  <c r="AH20" i="17"/>
  <c r="AH27" i="17" s="1"/>
  <c r="V27" i="17"/>
  <c r="N27" i="17"/>
  <c r="J27" i="17"/>
  <c r="M45" i="17"/>
  <c r="Q36" i="17"/>
  <c r="Q40" i="17"/>
  <c r="Q45" i="17"/>
  <c r="U36" i="17"/>
  <c r="U40" i="17"/>
  <c r="U45" i="17"/>
  <c r="Y36" i="17"/>
  <c r="Y40" i="17"/>
  <c r="M47" i="17"/>
  <c r="Q38" i="17"/>
  <c r="Q43" i="17"/>
  <c r="Q47" i="17"/>
  <c r="U38" i="17"/>
  <c r="U43" i="17"/>
  <c r="U47" i="17"/>
  <c r="Y38" i="17"/>
  <c r="Y43" i="17"/>
  <c r="Y47" i="17"/>
  <c r="Y45" i="17"/>
  <c r="M44" i="17"/>
  <c r="M37" i="17"/>
  <c r="M46" i="17"/>
  <c r="Q37" i="17"/>
  <c r="Q42" i="17"/>
  <c r="Q46" i="17"/>
  <c r="U37" i="17"/>
  <c r="U42" i="17"/>
  <c r="U46" i="17"/>
  <c r="Y37" i="17"/>
  <c r="Y42" i="17"/>
  <c r="Y46" i="17"/>
  <c r="M42" i="17"/>
  <c r="M38" i="17"/>
  <c r="M43" i="17"/>
  <c r="Q39" i="17"/>
  <c r="Q44" i="17"/>
  <c r="U39" i="17"/>
  <c r="U44" i="17"/>
  <c r="Y39" i="17"/>
  <c r="Y44" i="17"/>
  <c r="M40" i="17"/>
  <c r="M39" i="17"/>
  <c r="E27" i="3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AN51" i="14" s="1"/>
  <c r="BT53" i="14"/>
  <c r="BS53" i="14"/>
  <c r="BR53" i="14"/>
  <c r="BQ53" i="14"/>
  <c r="BP53" i="14"/>
  <c r="AP56" i="14" s="1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P54" i="14" s="1"/>
  <c r="J53" i="14"/>
  <c r="BT52" i="14"/>
  <c r="BT54" i="14" s="1"/>
  <c r="BS52" i="14"/>
  <c r="BS54" i="14" s="1"/>
  <c r="BR52" i="14"/>
  <c r="BR54" i="14" s="1"/>
  <c r="BQ52" i="14"/>
  <c r="BQ54" i="14" s="1"/>
  <c r="BP52" i="14"/>
  <c r="BP54" i="14" s="1"/>
  <c r="BO52" i="14"/>
  <c r="BO54" i="14" s="1"/>
  <c r="BN52" i="14"/>
  <c r="BN54" i="14" s="1"/>
  <c r="BM52" i="14"/>
  <c r="BM54" i="14" s="1"/>
  <c r="BL52" i="14"/>
  <c r="BL54" i="14" s="1"/>
  <c r="BK52" i="14"/>
  <c r="BK54" i="14" s="1"/>
  <c r="BJ52" i="14"/>
  <c r="BJ54" i="14" s="1"/>
  <c r="BI52" i="14"/>
  <c r="BI54" i="14" s="1"/>
  <c r="BH52" i="14"/>
  <c r="BH54" i="14" s="1"/>
  <c r="BG52" i="14"/>
  <c r="BG54" i="14" s="1"/>
  <c r="BF52" i="14"/>
  <c r="BF54" i="14" s="1"/>
  <c r="BE52" i="14"/>
  <c r="BE54" i="14" s="1"/>
  <c r="BD52" i="14"/>
  <c r="BD54" i="14" s="1"/>
  <c r="BC52" i="14"/>
  <c r="BC54" i="14" s="1"/>
  <c r="BB52" i="14"/>
  <c r="BB54" i="14" s="1"/>
  <c r="BA52" i="14"/>
  <c r="BA54" i="14" s="1"/>
  <c r="AZ52" i="14"/>
  <c r="AZ54" i="14" s="1"/>
  <c r="AY52" i="14"/>
  <c r="AY54" i="14" s="1"/>
  <c r="AX52" i="14"/>
  <c r="AX54" i="14" s="1"/>
  <c r="AW52" i="14"/>
  <c r="AW54" i="14" s="1"/>
  <c r="AV52" i="14"/>
  <c r="AV54" i="14" s="1"/>
  <c r="AU52" i="14"/>
  <c r="AU54" i="14" s="1"/>
  <c r="AT52" i="14"/>
  <c r="AT54" i="14" s="1"/>
  <c r="AT55" i="14" s="1"/>
  <c r="J52" i="14"/>
  <c r="BT51" i="14"/>
  <c r="BS51" i="14"/>
  <c r="BR51" i="14"/>
  <c r="BQ51" i="14"/>
  <c r="BP51" i="14"/>
  <c r="AN56" i="14" s="1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T51" i="14"/>
  <c r="AN54" i="14" s="1"/>
  <c r="AQ51" i="14"/>
  <c r="AP51" i="14"/>
  <c r="AO51" i="14"/>
  <c r="J51" i="14"/>
  <c r="J50" i="14"/>
  <c r="AP46" i="14"/>
  <c r="AN46" i="14"/>
  <c r="AE40" i="14"/>
  <c r="AD40" i="14"/>
  <c r="AC40" i="14"/>
  <c r="AB40" i="14"/>
  <c r="AA40" i="14"/>
  <c r="Z40" i="14"/>
  <c r="Y40" i="14"/>
  <c r="W40" i="14"/>
  <c r="V40" i="14"/>
  <c r="Q40" i="14"/>
  <c r="P40" i="14"/>
  <c r="O40" i="14"/>
  <c r="N40" i="14"/>
  <c r="M40" i="14"/>
  <c r="I40" i="14"/>
  <c r="G40" i="14"/>
  <c r="F40" i="14"/>
  <c r="D40" i="14"/>
  <c r="C40" i="14"/>
  <c r="B40" i="14"/>
  <c r="AA39" i="14"/>
  <c r="X39" i="14"/>
  <c r="T39" i="14"/>
  <c r="S39" i="14"/>
  <c r="U39" i="14" s="1"/>
  <c r="R39" i="14"/>
  <c r="O39" i="14"/>
  <c r="H39" i="14"/>
  <c r="E39" i="14"/>
  <c r="AA38" i="14"/>
  <c r="X38" i="14"/>
  <c r="T38" i="14"/>
  <c r="S38" i="14"/>
  <c r="U38" i="14" s="1"/>
  <c r="R38" i="14"/>
  <c r="O38" i="14"/>
  <c r="H38" i="14"/>
  <c r="E38" i="14"/>
  <c r="AA37" i="14"/>
  <c r="X37" i="14"/>
  <c r="T37" i="14"/>
  <c r="S37" i="14"/>
  <c r="U37" i="14" s="1"/>
  <c r="R37" i="14"/>
  <c r="O37" i="14"/>
  <c r="H37" i="14"/>
  <c r="E37" i="14"/>
  <c r="AA36" i="14"/>
  <c r="X36" i="14"/>
  <c r="U36" i="14"/>
  <c r="T36" i="14"/>
  <c r="S36" i="14"/>
  <c r="R36" i="14"/>
  <c r="O36" i="14"/>
  <c r="H36" i="14"/>
  <c r="E36" i="14"/>
  <c r="AA35" i="14"/>
  <c r="X35" i="14"/>
  <c r="T35" i="14"/>
  <c r="S35" i="14"/>
  <c r="U35" i="14" s="1"/>
  <c r="R35" i="14"/>
  <c r="O35" i="14"/>
  <c r="H35" i="14"/>
  <c r="E35" i="14"/>
  <c r="AA34" i="14"/>
  <c r="X34" i="14"/>
  <c r="T34" i="14"/>
  <c r="S34" i="14"/>
  <c r="U34" i="14" s="1"/>
  <c r="R34" i="14"/>
  <c r="O34" i="14"/>
  <c r="H34" i="14"/>
  <c r="E34" i="14"/>
  <c r="AA33" i="14"/>
  <c r="X33" i="14"/>
  <c r="T33" i="14"/>
  <c r="S33" i="14"/>
  <c r="U33" i="14" s="1"/>
  <c r="R33" i="14"/>
  <c r="O33" i="14"/>
  <c r="H33" i="14"/>
  <c r="E33" i="14"/>
  <c r="AA32" i="14"/>
  <c r="X32" i="14"/>
  <c r="U32" i="14"/>
  <c r="T32" i="14"/>
  <c r="S32" i="14"/>
  <c r="R32" i="14"/>
  <c r="O32" i="14"/>
  <c r="H32" i="14"/>
  <c r="E32" i="14"/>
  <c r="AA31" i="14"/>
  <c r="X31" i="14"/>
  <c r="T31" i="14"/>
  <c r="S31" i="14"/>
  <c r="U31" i="14" s="1"/>
  <c r="R31" i="14"/>
  <c r="O31" i="14"/>
  <c r="H31" i="14"/>
  <c r="E31" i="14"/>
  <c r="AA30" i="14"/>
  <c r="X30" i="14"/>
  <c r="T30" i="14"/>
  <c r="S30" i="14"/>
  <c r="U30" i="14" s="1"/>
  <c r="R30" i="14"/>
  <c r="O30" i="14"/>
  <c r="H30" i="14"/>
  <c r="E30" i="14"/>
  <c r="AA29" i="14"/>
  <c r="X29" i="14"/>
  <c r="T29" i="14"/>
  <c r="S29" i="14"/>
  <c r="U29" i="14" s="1"/>
  <c r="R29" i="14"/>
  <c r="O29" i="14"/>
  <c r="H29" i="14"/>
  <c r="E29" i="14"/>
  <c r="AA28" i="14"/>
  <c r="X28" i="14"/>
  <c r="U28" i="14"/>
  <c r="T28" i="14"/>
  <c r="S28" i="14"/>
  <c r="R28" i="14"/>
  <c r="O28" i="14"/>
  <c r="H28" i="14"/>
  <c r="E28" i="14"/>
  <c r="AA27" i="14"/>
  <c r="X27" i="14"/>
  <c r="T27" i="14"/>
  <c r="S27" i="14"/>
  <c r="U27" i="14" s="1"/>
  <c r="R27" i="14"/>
  <c r="O27" i="14"/>
  <c r="H27" i="14"/>
  <c r="E27" i="14"/>
  <c r="AA26" i="14"/>
  <c r="X26" i="14"/>
  <c r="T26" i="14"/>
  <c r="S26" i="14"/>
  <c r="U26" i="14" s="1"/>
  <c r="R26" i="14"/>
  <c r="O26" i="14"/>
  <c r="H26" i="14"/>
  <c r="E26" i="14"/>
  <c r="AA25" i="14"/>
  <c r="X25" i="14"/>
  <c r="T25" i="14"/>
  <c r="S25" i="14"/>
  <c r="U25" i="14" s="1"/>
  <c r="R25" i="14"/>
  <c r="O25" i="14"/>
  <c r="H25" i="14"/>
  <c r="E25" i="14"/>
  <c r="AA24" i="14"/>
  <c r="X24" i="14"/>
  <c r="U24" i="14"/>
  <c r="T24" i="14"/>
  <c r="S24" i="14"/>
  <c r="R24" i="14"/>
  <c r="O24" i="14"/>
  <c r="H24" i="14"/>
  <c r="E24" i="14"/>
  <c r="AA23" i="14"/>
  <c r="X23" i="14"/>
  <c r="T23" i="14"/>
  <c r="S23" i="14"/>
  <c r="U23" i="14" s="1"/>
  <c r="R23" i="14"/>
  <c r="O23" i="14"/>
  <c r="H23" i="14"/>
  <c r="E23" i="14"/>
  <c r="AA22" i="14"/>
  <c r="X22" i="14"/>
  <c r="T22" i="14"/>
  <c r="S22" i="14"/>
  <c r="U22" i="14" s="1"/>
  <c r="R22" i="14"/>
  <c r="O22" i="14"/>
  <c r="H22" i="14"/>
  <c r="E22" i="14"/>
  <c r="AA21" i="14"/>
  <c r="X21" i="14"/>
  <c r="T21" i="14"/>
  <c r="S21" i="14"/>
  <c r="U21" i="14" s="1"/>
  <c r="R21" i="14"/>
  <c r="O21" i="14"/>
  <c r="H21" i="14"/>
  <c r="E21" i="14"/>
  <c r="AA20" i="14"/>
  <c r="X20" i="14"/>
  <c r="U20" i="14"/>
  <c r="T20" i="14"/>
  <c r="S20" i="14"/>
  <c r="R20" i="14"/>
  <c r="O20" i="14"/>
  <c r="H20" i="14"/>
  <c r="E20" i="14"/>
  <c r="AA19" i="14"/>
  <c r="X19" i="14"/>
  <c r="T19" i="14"/>
  <c r="S19" i="14"/>
  <c r="U19" i="14" s="1"/>
  <c r="R19" i="14"/>
  <c r="O19" i="14"/>
  <c r="H19" i="14"/>
  <c r="E19" i="14"/>
  <c r="AA18" i="14"/>
  <c r="X18" i="14"/>
  <c r="T18" i="14"/>
  <c r="S18" i="14"/>
  <c r="U18" i="14" s="1"/>
  <c r="R18" i="14"/>
  <c r="O18" i="14"/>
  <c r="H18" i="14"/>
  <c r="E18" i="14"/>
  <c r="AA17" i="14"/>
  <c r="X17" i="14"/>
  <c r="T17" i="14"/>
  <c r="S17" i="14"/>
  <c r="U17" i="14" s="1"/>
  <c r="R17" i="14"/>
  <c r="O17" i="14"/>
  <c r="H17" i="14"/>
  <c r="E17" i="14"/>
  <c r="AA16" i="14"/>
  <c r="X16" i="14"/>
  <c r="U16" i="14"/>
  <c r="T16" i="14"/>
  <c r="S16" i="14"/>
  <c r="R16" i="14"/>
  <c r="O16" i="14"/>
  <c r="H16" i="14"/>
  <c r="E16" i="14"/>
  <c r="AA15" i="14"/>
  <c r="X15" i="14"/>
  <c r="T15" i="14"/>
  <c r="S15" i="14"/>
  <c r="U15" i="14" s="1"/>
  <c r="R15" i="14"/>
  <c r="O15" i="14"/>
  <c r="H15" i="14"/>
  <c r="E15" i="14"/>
  <c r="AA14" i="14"/>
  <c r="X14" i="14"/>
  <c r="T14" i="14"/>
  <c r="S14" i="14"/>
  <c r="U14" i="14" s="1"/>
  <c r="R14" i="14"/>
  <c r="O14" i="14"/>
  <c r="H14" i="14"/>
  <c r="E14" i="14"/>
  <c r="AA13" i="14"/>
  <c r="X13" i="14"/>
  <c r="T13" i="14"/>
  <c r="S13" i="14"/>
  <c r="U13" i="14" s="1"/>
  <c r="R13" i="14"/>
  <c r="O13" i="14"/>
  <c r="H13" i="14"/>
  <c r="E13" i="14"/>
  <c r="AA12" i="14"/>
  <c r="X12" i="14"/>
  <c r="T12" i="14"/>
  <c r="S12" i="14"/>
  <c r="U12" i="14" s="1"/>
  <c r="R12" i="14"/>
  <c r="O12" i="14"/>
  <c r="H12" i="14"/>
  <c r="E12" i="14"/>
  <c r="AA11" i="14"/>
  <c r="X11" i="14"/>
  <c r="T11" i="14"/>
  <c r="S11" i="14"/>
  <c r="U11" i="14" s="1"/>
  <c r="R11" i="14"/>
  <c r="O11" i="14"/>
  <c r="H11" i="14"/>
  <c r="E11" i="14"/>
  <c r="AA10" i="14"/>
  <c r="X10" i="14"/>
  <c r="T10" i="14"/>
  <c r="S10" i="14"/>
  <c r="U10" i="14" s="1"/>
  <c r="R10" i="14"/>
  <c r="O10" i="14"/>
  <c r="H10" i="14"/>
  <c r="E10" i="14"/>
  <c r="AA9" i="14"/>
  <c r="X9" i="14"/>
  <c r="X40" i="14" s="1"/>
  <c r="T9" i="14"/>
  <c r="T40" i="14" s="1"/>
  <c r="S9" i="14"/>
  <c r="U9" i="14" s="1"/>
  <c r="U40" i="14" s="1"/>
  <c r="R9" i="14"/>
  <c r="R40" i="14" s="1"/>
  <c r="O9" i="14"/>
  <c r="H9" i="14"/>
  <c r="H40" i="14" s="1"/>
  <c r="E9" i="14"/>
  <c r="E40" i="14" s="1"/>
  <c r="L5" i="14"/>
  <c r="L4" i="14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AN51" i="13" s="1"/>
  <c r="BT53" i="13"/>
  <c r="BS53" i="13"/>
  <c r="BR53" i="13"/>
  <c r="BQ53" i="13"/>
  <c r="AP56" i="13" s="1"/>
  <c r="BP53" i="13"/>
  <c r="BO53" i="13"/>
  <c r="BN53" i="13"/>
  <c r="BM53" i="13"/>
  <c r="BL53" i="13"/>
  <c r="BK53" i="13"/>
  <c r="BJ53" i="13"/>
  <c r="BI53" i="13"/>
  <c r="BH53" i="13"/>
  <c r="BG53" i="13"/>
  <c r="BF53" i="13"/>
  <c r="BE53" i="13"/>
  <c r="BD53" i="13"/>
  <c r="BC53" i="13"/>
  <c r="BB53" i="13"/>
  <c r="BA53" i="13"/>
  <c r="AZ53" i="13"/>
  <c r="AY53" i="13"/>
  <c r="AX53" i="13"/>
  <c r="AW53" i="13"/>
  <c r="AV53" i="13"/>
  <c r="AU53" i="13"/>
  <c r="AT53" i="13"/>
  <c r="AP54" i="13" s="1"/>
  <c r="J53" i="13"/>
  <c r="BT52" i="13"/>
  <c r="BT54" i="13" s="1"/>
  <c r="BS52" i="13"/>
  <c r="BS54" i="13" s="1"/>
  <c r="BR52" i="13"/>
  <c r="BR54" i="13" s="1"/>
  <c r="BQ52" i="13"/>
  <c r="BQ54" i="13" s="1"/>
  <c r="BP52" i="13"/>
  <c r="BP54" i="13" s="1"/>
  <c r="BO52" i="13"/>
  <c r="BO54" i="13" s="1"/>
  <c r="BN52" i="13"/>
  <c r="BN54" i="13" s="1"/>
  <c r="BM52" i="13"/>
  <c r="BM54" i="13" s="1"/>
  <c r="BL52" i="13"/>
  <c r="BL54" i="13" s="1"/>
  <c r="BK52" i="13"/>
  <c r="BK54" i="13" s="1"/>
  <c r="BJ52" i="13"/>
  <c r="BJ54" i="13" s="1"/>
  <c r="BI52" i="13"/>
  <c r="BI54" i="13" s="1"/>
  <c r="BH52" i="13"/>
  <c r="BH54" i="13" s="1"/>
  <c r="BG52" i="13"/>
  <c r="BG54" i="13" s="1"/>
  <c r="BF52" i="13"/>
  <c r="BF54" i="13" s="1"/>
  <c r="BE52" i="13"/>
  <c r="BE54" i="13" s="1"/>
  <c r="BD52" i="13"/>
  <c r="BD54" i="13" s="1"/>
  <c r="BC52" i="13"/>
  <c r="BC54" i="13" s="1"/>
  <c r="BB52" i="13"/>
  <c r="BB54" i="13" s="1"/>
  <c r="BA52" i="13"/>
  <c r="BA54" i="13" s="1"/>
  <c r="AZ52" i="13"/>
  <c r="AZ54" i="13" s="1"/>
  <c r="AY52" i="13"/>
  <c r="AY54" i="13" s="1"/>
  <c r="AX52" i="13"/>
  <c r="AX54" i="13" s="1"/>
  <c r="AW52" i="13"/>
  <c r="AW54" i="13" s="1"/>
  <c r="AV52" i="13"/>
  <c r="AV54" i="13" s="1"/>
  <c r="AU52" i="13"/>
  <c r="AU54" i="13" s="1"/>
  <c r="AT52" i="13"/>
  <c r="AT54" i="13" s="1"/>
  <c r="J52" i="13"/>
  <c r="BT51" i="13"/>
  <c r="BS51" i="13"/>
  <c r="BR51" i="13"/>
  <c r="BQ51" i="13"/>
  <c r="BP51" i="13"/>
  <c r="AN56" i="13" s="1"/>
  <c r="BO51" i="13"/>
  <c r="BN51" i="13"/>
  <c r="BM51" i="13"/>
  <c r="BL51" i="13"/>
  <c r="BK51" i="13"/>
  <c r="BJ51" i="13"/>
  <c r="BI51" i="13"/>
  <c r="BH51" i="13"/>
  <c r="BG51" i="13"/>
  <c r="BF51" i="13"/>
  <c r="BE51" i="13"/>
  <c r="BD51" i="13"/>
  <c r="BC51" i="13"/>
  <c r="BB51" i="13"/>
  <c r="BA51" i="13"/>
  <c r="AZ51" i="13"/>
  <c r="AY51" i="13"/>
  <c r="AX51" i="13"/>
  <c r="AW51" i="13"/>
  <c r="AV51" i="13"/>
  <c r="AU51" i="13"/>
  <c r="AT51" i="13"/>
  <c r="AN54" i="13" s="1"/>
  <c r="AQ51" i="13"/>
  <c r="AP51" i="13"/>
  <c r="AO51" i="13"/>
  <c r="J51" i="13"/>
  <c r="J50" i="13"/>
  <c r="AP46" i="13"/>
  <c r="AN46" i="13"/>
  <c r="AE40" i="13"/>
  <c r="AD40" i="13"/>
  <c r="AC40" i="13"/>
  <c r="AB40" i="13"/>
  <c r="AA40" i="13"/>
  <c r="Z40" i="13"/>
  <c r="Y40" i="13"/>
  <c r="W40" i="13"/>
  <c r="V40" i="13"/>
  <c r="Q40" i="13"/>
  <c r="P40" i="13"/>
  <c r="O40" i="13"/>
  <c r="N40" i="13"/>
  <c r="M40" i="13"/>
  <c r="I40" i="13"/>
  <c r="G40" i="13"/>
  <c r="F40" i="13"/>
  <c r="D40" i="13"/>
  <c r="C40" i="13"/>
  <c r="B40" i="13"/>
  <c r="AA39" i="13"/>
  <c r="X39" i="13"/>
  <c r="T39" i="13"/>
  <c r="S39" i="13"/>
  <c r="U39" i="13" s="1"/>
  <c r="R39" i="13"/>
  <c r="O39" i="13"/>
  <c r="H39" i="13"/>
  <c r="E39" i="13"/>
  <c r="AA38" i="13"/>
  <c r="X38" i="13"/>
  <c r="T38" i="13"/>
  <c r="S38" i="13"/>
  <c r="U38" i="13" s="1"/>
  <c r="R38" i="13"/>
  <c r="O38" i="13"/>
  <c r="H38" i="13"/>
  <c r="E38" i="13"/>
  <c r="AA37" i="13"/>
  <c r="X37" i="13"/>
  <c r="U37" i="13"/>
  <c r="T37" i="13"/>
  <c r="S37" i="13"/>
  <c r="R37" i="13"/>
  <c r="O37" i="13"/>
  <c r="H37" i="13"/>
  <c r="E37" i="13"/>
  <c r="AA36" i="13"/>
  <c r="X36" i="13"/>
  <c r="U36" i="13"/>
  <c r="T36" i="13"/>
  <c r="S36" i="13"/>
  <c r="R36" i="13"/>
  <c r="O36" i="13"/>
  <c r="H36" i="13"/>
  <c r="E36" i="13"/>
  <c r="AA35" i="13"/>
  <c r="X35" i="13"/>
  <c r="T35" i="13"/>
  <c r="S35" i="13"/>
  <c r="U35" i="13" s="1"/>
  <c r="R35" i="13"/>
  <c r="O35" i="13"/>
  <c r="H35" i="13"/>
  <c r="E35" i="13"/>
  <c r="AA34" i="13"/>
  <c r="X34" i="13"/>
  <c r="T34" i="13"/>
  <c r="S34" i="13"/>
  <c r="U34" i="13" s="1"/>
  <c r="R34" i="13"/>
  <c r="O34" i="13"/>
  <c r="H34" i="13"/>
  <c r="E34" i="13"/>
  <c r="AA33" i="13"/>
  <c r="X33" i="13"/>
  <c r="U33" i="13"/>
  <c r="T33" i="13"/>
  <c r="S33" i="13"/>
  <c r="R33" i="13"/>
  <c r="O33" i="13"/>
  <c r="H33" i="13"/>
  <c r="E33" i="13"/>
  <c r="AA32" i="13"/>
  <c r="X32" i="13"/>
  <c r="U32" i="13"/>
  <c r="T32" i="13"/>
  <c r="S32" i="13"/>
  <c r="R32" i="13"/>
  <c r="O32" i="13"/>
  <c r="H32" i="13"/>
  <c r="E32" i="13"/>
  <c r="AA31" i="13"/>
  <c r="X31" i="13"/>
  <c r="T31" i="13"/>
  <c r="S31" i="13"/>
  <c r="U31" i="13" s="1"/>
  <c r="R31" i="13"/>
  <c r="O31" i="13"/>
  <c r="H31" i="13"/>
  <c r="E31" i="13"/>
  <c r="AA30" i="13"/>
  <c r="X30" i="13"/>
  <c r="T30" i="13"/>
  <c r="S30" i="13"/>
  <c r="U30" i="13" s="1"/>
  <c r="R30" i="13"/>
  <c r="O30" i="13"/>
  <c r="H30" i="13"/>
  <c r="E30" i="13"/>
  <c r="AA29" i="13"/>
  <c r="X29" i="13"/>
  <c r="U29" i="13"/>
  <c r="T29" i="13"/>
  <c r="S29" i="13"/>
  <c r="R29" i="13"/>
  <c r="O29" i="13"/>
  <c r="H29" i="13"/>
  <c r="E29" i="13"/>
  <c r="AA28" i="13"/>
  <c r="X28" i="13"/>
  <c r="U28" i="13"/>
  <c r="T28" i="13"/>
  <c r="S28" i="13"/>
  <c r="R28" i="13"/>
  <c r="O28" i="13"/>
  <c r="H28" i="13"/>
  <c r="E28" i="13"/>
  <c r="AA27" i="13"/>
  <c r="X27" i="13"/>
  <c r="T27" i="13"/>
  <c r="S27" i="13"/>
  <c r="U27" i="13" s="1"/>
  <c r="R27" i="13"/>
  <c r="O27" i="13"/>
  <c r="H27" i="13"/>
  <c r="E27" i="13"/>
  <c r="AA26" i="13"/>
  <c r="X26" i="13"/>
  <c r="T26" i="13"/>
  <c r="S26" i="13"/>
  <c r="U26" i="13" s="1"/>
  <c r="R26" i="13"/>
  <c r="O26" i="13"/>
  <c r="H26" i="13"/>
  <c r="E26" i="13"/>
  <c r="AA25" i="13"/>
  <c r="X25" i="13"/>
  <c r="U25" i="13"/>
  <c r="T25" i="13"/>
  <c r="S25" i="13"/>
  <c r="R25" i="13"/>
  <c r="O25" i="13"/>
  <c r="H25" i="13"/>
  <c r="E25" i="13"/>
  <c r="AA24" i="13"/>
  <c r="X24" i="13"/>
  <c r="U24" i="13"/>
  <c r="T24" i="13"/>
  <c r="S24" i="13"/>
  <c r="R24" i="13"/>
  <c r="O24" i="13"/>
  <c r="H24" i="13"/>
  <c r="E24" i="13"/>
  <c r="AA23" i="13"/>
  <c r="X23" i="13"/>
  <c r="T23" i="13"/>
  <c r="S23" i="13"/>
  <c r="U23" i="13" s="1"/>
  <c r="R23" i="13"/>
  <c r="O23" i="13"/>
  <c r="H23" i="13"/>
  <c r="E23" i="13"/>
  <c r="AA22" i="13"/>
  <c r="X22" i="13"/>
  <c r="T22" i="13"/>
  <c r="S22" i="13"/>
  <c r="U22" i="13" s="1"/>
  <c r="R22" i="13"/>
  <c r="O22" i="13"/>
  <c r="H22" i="13"/>
  <c r="E22" i="13"/>
  <c r="AA21" i="13"/>
  <c r="X21" i="13"/>
  <c r="U21" i="13"/>
  <c r="T21" i="13"/>
  <c r="S21" i="13"/>
  <c r="R21" i="13"/>
  <c r="O21" i="13"/>
  <c r="H21" i="13"/>
  <c r="E21" i="13"/>
  <c r="AA20" i="13"/>
  <c r="X20" i="13"/>
  <c r="U20" i="13"/>
  <c r="T20" i="13"/>
  <c r="S20" i="13"/>
  <c r="R20" i="13"/>
  <c r="O20" i="13"/>
  <c r="H20" i="13"/>
  <c r="E20" i="13"/>
  <c r="AA19" i="13"/>
  <c r="X19" i="13"/>
  <c r="T19" i="13"/>
  <c r="S19" i="13"/>
  <c r="U19" i="13" s="1"/>
  <c r="R19" i="13"/>
  <c r="O19" i="13"/>
  <c r="H19" i="13"/>
  <c r="E19" i="13"/>
  <c r="AA18" i="13"/>
  <c r="X18" i="13"/>
  <c r="T18" i="13"/>
  <c r="S18" i="13"/>
  <c r="U18" i="13" s="1"/>
  <c r="R18" i="13"/>
  <c r="O18" i="13"/>
  <c r="H18" i="13"/>
  <c r="E18" i="13"/>
  <c r="AA17" i="13"/>
  <c r="X17" i="13"/>
  <c r="U17" i="13"/>
  <c r="T17" i="13"/>
  <c r="S17" i="13"/>
  <c r="R17" i="13"/>
  <c r="O17" i="13"/>
  <c r="H17" i="13"/>
  <c r="E17" i="13"/>
  <c r="AA16" i="13"/>
  <c r="X16" i="13"/>
  <c r="U16" i="13"/>
  <c r="T16" i="13"/>
  <c r="S16" i="13"/>
  <c r="R16" i="13"/>
  <c r="O16" i="13"/>
  <c r="H16" i="13"/>
  <c r="E16" i="13"/>
  <c r="AA15" i="13"/>
  <c r="X15" i="13"/>
  <c r="T15" i="13"/>
  <c r="S15" i="13"/>
  <c r="U15" i="13" s="1"/>
  <c r="R15" i="13"/>
  <c r="O15" i="13"/>
  <c r="H15" i="13"/>
  <c r="E15" i="13"/>
  <c r="AA14" i="13"/>
  <c r="X14" i="13"/>
  <c r="T14" i="13"/>
  <c r="S14" i="13"/>
  <c r="U14" i="13" s="1"/>
  <c r="R14" i="13"/>
  <c r="O14" i="13"/>
  <c r="H14" i="13"/>
  <c r="E14" i="13"/>
  <c r="AA13" i="13"/>
  <c r="X13" i="13"/>
  <c r="U13" i="13"/>
  <c r="T13" i="13"/>
  <c r="S13" i="13"/>
  <c r="R13" i="13"/>
  <c r="O13" i="13"/>
  <c r="H13" i="13"/>
  <c r="E13" i="13"/>
  <c r="AA12" i="13"/>
  <c r="X12" i="13"/>
  <c r="U12" i="13"/>
  <c r="T12" i="13"/>
  <c r="S12" i="13"/>
  <c r="R12" i="13"/>
  <c r="O12" i="13"/>
  <c r="H12" i="13"/>
  <c r="E12" i="13"/>
  <c r="AA11" i="13"/>
  <c r="X11" i="13"/>
  <c r="T11" i="13"/>
  <c r="S11" i="13"/>
  <c r="U11" i="13" s="1"/>
  <c r="R11" i="13"/>
  <c r="O11" i="13"/>
  <c r="H11" i="13"/>
  <c r="E11" i="13"/>
  <c r="AA10" i="13"/>
  <c r="X10" i="13"/>
  <c r="X40" i="13" s="1"/>
  <c r="T10" i="13"/>
  <c r="S10" i="13"/>
  <c r="U10" i="13" s="1"/>
  <c r="R10" i="13"/>
  <c r="R40" i="13" s="1"/>
  <c r="O10" i="13"/>
  <c r="H10" i="13"/>
  <c r="E10" i="13"/>
  <c r="AA9" i="13"/>
  <c r="X9" i="13"/>
  <c r="U9" i="13"/>
  <c r="U40" i="13" s="1"/>
  <c r="T9" i="13"/>
  <c r="T40" i="13" s="1"/>
  <c r="S9" i="13"/>
  <c r="S40" i="13" s="1"/>
  <c r="R9" i="13"/>
  <c r="O9" i="13"/>
  <c r="H9" i="13"/>
  <c r="H40" i="13" s="1"/>
  <c r="E9" i="13"/>
  <c r="E40" i="13" s="1"/>
  <c r="L5" i="13"/>
  <c r="L4" i="13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AN51" i="12" s="1"/>
  <c r="BT53" i="12"/>
  <c r="BS53" i="12"/>
  <c r="BR53" i="12"/>
  <c r="BQ53" i="12"/>
  <c r="BP53" i="12"/>
  <c r="AP56" i="12" s="1"/>
  <c r="BO53" i="12"/>
  <c r="BN53" i="12"/>
  <c r="BM53" i="12"/>
  <c r="BL53" i="12"/>
  <c r="BK53" i="12"/>
  <c r="BJ53" i="12"/>
  <c r="BI53" i="12"/>
  <c r="BH53" i="12"/>
  <c r="BG53" i="12"/>
  <c r="BF53" i="12"/>
  <c r="BE53" i="12"/>
  <c r="BD53" i="12"/>
  <c r="BC53" i="12"/>
  <c r="BB53" i="12"/>
  <c r="BA53" i="12"/>
  <c r="AZ53" i="12"/>
  <c r="AY53" i="12"/>
  <c r="AX53" i="12"/>
  <c r="AW53" i="12"/>
  <c r="AV53" i="12"/>
  <c r="AU53" i="12"/>
  <c r="AT53" i="12"/>
  <c r="AP54" i="12" s="1"/>
  <c r="J53" i="12"/>
  <c r="BT52" i="12"/>
  <c r="BT54" i="12" s="1"/>
  <c r="BS52" i="12"/>
  <c r="BS54" i="12" s="1"/>
  <c r="BR52" i="12"/>
  <c r="BR54" i="12" s="1"/>
  <c r="BQ52" i="12"/>
  <c r="BQ54" i="12" s="1"/>
  <c r="BP52" i="12"/>
  <c r="BP54" i="12" s="1"/>
  <c r="BO52" i="12"/>
  <c r="BO54" i="12" s="1"/>
  <c r="BN52" i="12"/>
  <c r="BN54" i="12" s="1"/>
  <c r="BM52" i="12"/>
  <c r="BM54" i="12" s="1"/>
  <c r="BL52" i="12"/>
  <c r="BL54" i="12" s="1"/>
  <c r="BK52" i="12"/>
  <c r="BK54" i="12" s="1"/>
  <c r="BJ52" i="12"/>
  <c r="BJ54" i="12" s="1"/>
  <c r="BI52" i="12"/>
  <c r="BI54" i="12" s="1"/>
  <c r="BH52" i="12"/>
  <c r="BH54" i="12" s="1"/>
  <c r="BG52" i="12"/>
  <c r="BG54" i="12" s="1"/>
  <c r="BF52" i="12"/>
  <c r="BF54" i="12" s="1"/>
  <c r="BE52" i="12"/>
  <c r="BE54" i="12" s="1"/>
  <c r="BD52" i="12"/>
  <c r="BD54" i="12" s="1"/>
  <c r="BC52" i="12"/>
  <c r="BC54" i="12" s="1"/>
  <c r="BB52" i="12"/>
  <c r="BB54" i="12" s="1"/>
  <c r="BA52" i="12"/>
  <c r="BA54" i="12" s="1"/>
  <c r="AZ52" i="12"/>
  <c r="AZ54" i="12" s="1"/>
  <c r="AY52" i="12"/>
  <c r="AY54" i="12" s="1"/>
  <c r="AX52" i="12"/>
  <c r="AX54" i="12" s="1"/>
  <c r="AW52" i="12"/>
  <c r="AW54" i="12" s="1"/>
  <c r="AV52" i="12"/>
  <c r="AV54" i="12" s="1"/>
  <c r="AU52" i="12"/>
  <c r="AU54" i="12" s="1"/>
  <c r="AT52" i="12"/>
  <c r="AT54" i="12" s="1"/>
  <c r="AT55" i="12" s="1"/>
  <c r="J52" i="12"/>
  <c r="BT51" i="12"/>
  <c r="BS51" i="12"/>
  <c r="BR51" i="12"/>
  <c r="BQ51" i="12"/>
  <c r="BP51" i="12"/>
  <c r="AN56" i="12" s="1"/>
  <c r="BO51" i="12"/>
  <c r="BN51" i="12"/>
  <c r="BM51" i="12"/>
  <c r="BL51" i="12"/>
  <c r="BK51" i="12"/>
  <c r="BJ51" i="12"/>
  <c r="BI51" i="12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T51" i="12"/>
  <c r="AN54" i="12" s="1"/>
  <c r="AQ51" i="12"/>
  <c r="AP51" i="12"/>
  <c r="AO51" i="12"/>
  <c r="J51" i="12"/>
  <c r="J50" i="12"/>
  <c r="AP46" i="12"/>
  <c r="AN46" i="12"/>
  <c r="AE40" i="12"/>
  <c r="AD40" i="12"/>
  <c r="AC40" i="12"/>
  <c r="AB40" i="12"/>
  <c r="AA40" i="12"/>
  <c r="Z40" i="12"/>
  <c r="Y40" i="12"/>
  <c r="W40" i="12"/>
  <c r="V40" i="12"/>
  <c r="Q40" i="12"/>
  <c r="P40" i="12"/>
  <c r="O40" i="12"/>
  <c r="N40" i="12"/>
  <c r="M40" i="12"/>
  <c r="I40" i="12"/>
  <c r="G40" i="12"/>
  <c r="F40" i="12"/>
  <c r="D40" i="12"/>
  <c r="C40" i="12"/>
  <c r="B40" i="12"/>
  <c r="AA39" i="12"/>
  <c r="X39" i="12"/>
  <c r="T39" i="12"/>
  <c r="S39" i="12"/>
  <c r="U39" i="12" s="1"/>
  <c r="R39" i="12"/>
  <c r="O39" i="12"/>
  <c r="H39" i="12"/>
  <c r="E39" i="12"/>
  <c r="AA38" i="12"/>
  <c r="X38" i="12"/>
  <c r="T38" i="12"/>
  <c r="S38" i="12"/>
  <c r="U38" i="12" s="1"/>
  <c r="R38" i="12"/>
  <c r="O38" i="12"/>
  <c r="H38" i="12"/>
  <c r="E38" i="12"/>
  <c r="AA37" i="12"/>
  <c r="X37" i="12"/>
  <c r="U37" i="12"/>
  <c r="T37" i="12"/>
  <c r="S37" i="12"/>
  <c r="R37" i="12"/>
  <c r="O37" i="12"/>
  <c r="H37" i="12"/>
  <c r="E37" i="12"/>
  <c r="AA36" i="12"/>
  <c r="X36" i="12"/>
  <c r="T36" i="12"/>
  <c r="S36" i="12"/>
  <c r="U36" i="12" s="1"/>
  <c r="R36" i="12"/>
  <c r="O36" i="12"/>
  <c r="H36" i="12"/>
  <c r="E36" i="12"/>
  <c r="AA35" i="12"/>
  <c r="X35" i="12"/>
  <c r="T35" i="12"/>
  <c r="S35" i="12"/>
  <c r="U35" i="12" s="1"/>
  <c r="R35" i="12"/>
  <c r="O35" i="12"/>
  <c r="H35" i="12"/>
  <c r="E35" i="12"/>
  <c r="AA34" i="12"/>
  <c r="X34" i="12"/>
  <c r="T34" i="12"/>
  <c r="S34" i="12"/>
  <c r="U34" i="12" s="1"/>
  <c r="R34" i="12"/>
  <c r="O34" i="12"/>
  <c r="H34" i="12"/>
  <c r="E34" i="12"/>
  <c r="AA33" i="12"/>
  <c r="X33" i="12"/>
  <c r="U33" i="12"/>
  <c r="T33" i="12"/>
  <c r="S33" i="12"/>
  <c r="R33" i="12"/>
  <c r="O33" i="12"/>
  <c r="H33" i="12"/>
  <c r="E33" i="12"/>
  <c r="AA32" i="12"/>
  <c r="X32" i="12"/>
  <c r="T32" i="12"/>
  <c r="S32" i="12"/>
  <c r="U32" i="12" s="1"/>
  <c r="R32" i="12"/>
  <c r="O32" i="12"/>
  <c r="H32" i="12"/>
  <c r="E32" i="12"/>
  <c r="AA31" i="12"/>
  <c r="X31" i="12"/>
  <c r="T31" i="12"/>
  <c r="S31" i="12"/>
  <c r="U31" i="12" s="1"/>
  <c r="R31" i="12"/>
  <c r="O31" i="12"/>
  <c r="H31" i="12"/>
  <c r="E31" i="12"/>
  <c r="AA30" i="12"/>
  <c r="X30" i="12"/>
  <c r="T30" i="12"/>
  <c r="S30" i="12"/>
  <c r="U30" i="12" s="1"/>
  <c r="R30" i="12"/>
  <c r="O30" i="12"/>
  <c r="H30" i="12"/>
  <c r="E30" i="12"/>
  <c r="AA29" i="12"/>
  <c r="X29" i="12"/>
  <c r="U29" i="12"/>
  <c r="T29" i="12"/>
  <c r="S29" i="12"/>
  <c r="R29" i="12"/>
  <c r="O29" i="12"/>
  <c r="H29" i="12"/>
  <c r="E29" i="12"/>
  <c r="AA28" i="12"/>
  <c r="X28" i="12"/>
  <c r="T28" i="12"/>
  <c r="S28" i="12"/>
  <c r="U28" i="12" s="1"/>
  <c r="R28" i="12"/>
  <c r="O28" i="12"/>
  <c r="H28" i="12"/>
  <c r="E28" i="12"/>
  <c r="AA27" i="12"/>
  <c r="X27" i="12"/>
  <c r="T27" i="12"/>
  <c r="S27" i="12"/>
  <c r="U27" i="12" s="1"/>
  <c r="R27" i="12"/>
  <c r="O27" i="12"/>
  <c r="H27" i="12"/>
  <c r="E27" i="12"/>
  <c r="AA26" i="12"/>
  <c r="X26" i="12"/>
  <c r="T26" i="12"/>
  <c r="S26" i="12"/>
  <c r="U26" i="12" s="1"/>
  <c r="R26" i="12"/>
  <c r="O26" i="12"/>
  <c r="H26" i="12"/>
  <c r="E26" i="12"/>
  <c r="AA25" i="12"/>
  <c r="X25" i="12"/>
  <c r="U25" i="12"/>
  <c r="T25" i="12"/>
  <c r="S25" i="12"/>
  <c r="R25" i="12"/>
  <c r="O25" i="12"/>
  <c r="H25" i="12"/>
  <c r="E25" i="12"/>
  <c r="AA24" i="12"/>
  <c r="X24" i="12"/>
  <c r="T24" i="12"/>
  <c r="S24" i="12"/>
  <c r="U24" i="12" s="1"/>
  <c r="R24" i="12"/>
  <c r="O24" i="12"/>
  <c r="H24" i="12"/>
  <c r="E24" i="12"/>
  <c r="AA23" i="12"/>
  <c r="X23" i="12"/>
  <c r="T23" i="12"/>
  <c r="S23" i="12"/>
  <c r="U23" i="12" s="1"/>
  <c r="R23" i="12"/>
  <c r="O23" i="12"/>
  <c r="H23" i="12"/>
  <c r="E23" i="12"/>
  <c r="AA22" i="12"/>
  <c r="X22" i="12"/>
  <c r="T22" i="12"/>
  <c r="S22" i="12"/>
  <c r="U22" i="12" s="1"/>
  <c r="R22" i="12"/>
  <c r="O22" i="12"/>
  <c r="H22" i="12"/>
  <c r="E22" i="12"/>
  <c r="AA21" i="12"/>
  <c r="X21" i="12"/>
  <c r="U21" i="12"/>
  <c r="T21" i="12"/>
  <c r="S21" i="12"/>
  <c r="R21" i="12"/>
  <c r="O21" i="12"/>
  <c r="H21" i="12"/>
  <c r="E21" i="12"/>
  <c r="AA20" i="12"/>
  <c r="X20" i="12"/>
  <c r="T20" i="12"/>
  <c r="S20" i="12"/>
  <c r="U20" i="12" s="1"/>
  <c r="R20" i="12"/>
  <c r="O20" i="12"/>
  <c r="H20" i="12"/>
  <c r="E20" i="12"/>
  <c r="AA19" i="12"/>
  <c r="X19" i="12"/>
  <c r="T19" i="12"/>
  <c r="S19" i="12"/>
  <c r="U19" i="12" s="1"/>
  <c r="R19" i="12"/>
  <c r="O19" i="12"/>
  <c r="H19" i="12"/>
  <c r="E19" i="12"/>
  <c r="AA18" i="12"/>
  <c r="X18" i="12"/>
  <c r="T18" i="12"/>
  <c r="S18" i="12"/>
  <c r="U18" i="12" s="1"/>
  <c r="R18" i="12"/>
  <c r="O18" i="12"/>
  <c r="H18" i="12"/>
  <c r="E18" i="12"/>
  <c r="AA17" i="12"/>
  <c r="X17" i="12"/>
  <c r="U17" i="12"/>
  <c r="T17" i="12"/>
  <c r="S17" i="12"/>
  <c r="R17" i="12"/>
  <c r="O17" i="12"/>
  <c r="H17" i="12"/>
  <c r="E17" i="12"/>
  <c r="AA16" i="12"/>
  <c r="X16" i="12"/>
  <c r="T16" i="12"/>
  <c r="S16" i="12"/>
  <c r="U16" i="12" s="1"/>
  <c r="R16" i="12"/>
  <c r="O16" i="12"/>
  <c r="H16" i="12"/>
  <c r="E16" i="12"/>
  <c r="AA15" i="12"/>
  <c r="X15" i="12"/>
  <c r="T15" i="12"/>
  <c r="S15" i="12"/>
  <c r="U15" i="12" s="1"/>
  <c r="R15" i="12"/>
  <c r="O15" i="12"/>
  <c r="H15" i="12"/>
  <c r="E15" i="12"/>
  <c r="AA14" i="12"/>
  <c r="X14" i="12"/>
  <c r="T14" i="12"/>
  <c r="S14" i="12"/>
  <c r="U14" i="12" s="1"/>
  <c r="R14" i="12"/>
  <c r="O14" i="12"/>
  <c r="H14" i="12"/>
  <c r="E14" i="12"/>
  <c r="AA13" i="12"/>
  <c r="X13" i="12"/>
  <c r="U13" i="12"/>
  <c r="T13" i="12"/>
  <c r="S13" i="12"/>
  <c r="R13" i="12"/>
  <c r="O13" i="12"/>
  <c r="H13" i="12"/>
  <c r="E13" i="12"/>
  <c r="AA12" i="12"/>
  <c r="X12" i="12"/>
  <c r="T12" i="12"/>
  <c r="S12" i="12"/>
  <c r="U12" i="12" s="1"/>
  <c r="R12" i="12"/>
  <c r="O12" i="12"/>
  <c r="H12" i="12"/>
  <c r="E12" i="12"/>
  <c r="AA11" i="12"/>
  <c r="X11" i="12"/>
  <c r="T11" i="12"/>
  <c r="S11" i="12"/>
  <c r="U11" i="12" s="1"/>
  <c r="R11" i="12"/>
  <c r="O11" i="12"/>
  <c r="H11" i="12"/>
  <c r="E11" i="12"/>
  <c r="AA10" i="12"/>
  <c r="X10" i="12"/>
  <c r="T10" i="12"/>
  <c r="S10" i="12"/>
  <c r="U10" i="12" s="1"/>
  <c r="R10" i="12"/>
  <c r="O10" i="12"/>
  <c r="H10" i="12"/>
  <c r="E10" i="12"/>
  <c r="AA9" i="12"/>
  <c r="X9" i="12"/>
  <c r="X40" i="12" s="1"/>
  <c r="U9" i="12"/>
  <c r="T9" i="12"/>
  <c r="T40" i="12" s="1"/>
  <c r="S9" i="12"/>
  <c r="S40" i="12" s="1"/>
  <c r="R9" i="12"/>
  <c r="R40" i="12" s="1"/>
  <c r="O9" i="12"/>
  <c r="H9" i="12"/>
  <c r="H40" i="12" s="1"/>
  <c r="E9" i="12"/>
  <c r="E40" i="12" s="1"/>
  <c r="L5" i="12"/>
  <c r="L4" i="12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AN51" i="11" s="1"/>
  <c r="BT53" i="11"/>
  <c r="BS53" i="11"/>
  <c r="BR53" i="11"/>
  <c r="BQ53" i="11"/>
  <c r="BP53" i="11"/>
  <c r="AP56" i="11" s="1"/>
  <c r="BO53" i="11"/>
  <c r="BN53" i="11"/>
  <c r="BM53" i="11"/>
  <c r="BL53" i="11"/>
  <c r="BK53" i="11"/>
  <c r="BJ53" i="11"/>
  <c r="BI53" i="11"/>
  <c r="BH53" i="11"/>
  <c r="BG53" i="11"/>
  <c r="BF53" i="11"/>
  <c r="BE53" i="11"/>
  <c r="BD53" i="11"/>
  <c r="BC53" i="11"/>
  <c r="BB53" i="11"/>
  <c r="BA53" i="11"/>
  <c r="AZ53" i="11"/>
  <c r="AY53" i="11"/>
  <c r="AX53" i="11"/>
  <c r="AW53" i="11"/>
  <c r="AV53" i="11"/>
  <c r="AU53" i="11"/>
  <c r="AT53" i="11"/>
  <c r="AP54" i="11" s="1"/>
  <c r="J53" i="11"/>
  <c r="BT52" i="11"/>
  <c r="BT54" i="11" s="1"/>
  <c r="BS52" i="11"/>
  <c r="BS54" i="11" s="1"/>
  <c r="BR52" i="11"/>
  <c r="BR54" i="11" s="1"/>
  <c r="BQ52" i="11"/>
  <c r="BQ54" i="11" s="1"/>
  <c r="BP52" i="11"/>
  <c r="BP54" i="11" s="1"/>
  <c r="BO52" i="11"/>
  <c r="BO54" i="11" s="1"/>
  <c r="BN52" i="11"/>
  <c r="BN54" i="11" s="1"/>
  <c r="BM52" i="11"/>
  <c r="BM54" i="11" s="1"/>
  <c r="BL52" i="11"/>
  <c r="BL54" i="11" s="1"/>
  <c r="BK52" i="11"/>
  <c r="BK54" i="11" s="1"/>
  <c r="BJ52" i="11"/>
  <c r="BJ54" i="11" s="1"/>
  <c r="BI52" i="11"/>
  <c r="BI54" i="11" s="1"/>
  <c r="BH52" i="11"/>
  <c r="BH54" i="11" s="1"/>
  <c r="BG52" i="11"/>
  <c r="BG54" i="11" s="1"/>
  <c r="BF52" i="11"/>
  <c r="BF54" i="11" s="1"/>
  <c r="BE52" i="11"/>
  <c r="BE54" i="11" s="1"/>
  <c r="BD52" i="11"/>
  <c r="BD54" i="11" s="1"/>
  <c r="BC52" i="11"/>
  <c r="BC54" i="11" s="1"/>
  <c r="BB52" i="11"/>
  <c r="BB54" i="11" s="1"/>
  <c r="BA52" i="11"/>
  <c r="BA54" i="11" s="1"/>
  <c r="AZ52" i="11"/>
  <c r="AZ54" i="11" s="1"/>
  <c r="AY52" i="11"/>
  <c r="AY54" i="11" s="1"/>
  <c r="AX52" i="11"/>
  <c r="AX54" i="11" s="1"/>
  <c r="AW52" i="11"/>
  <c r="AW54" i="11" s="1"/>
  <c r="AV52" i="11"/>
  <c r="AV54" i="11" s="1"/>
  <c r="AU52" i="11"/>
  <c r="AU54" i="11" s="1"/>
  <c r="AT52" i="11"/>
  <c r="AT54" i="11" s="1"/>
  <c r="J52" i="11"/>
  <c r="BT51" i="11"/>
  <c r="BS51" i="11"/>
  <c r="BR51" i="11"/>
  <c r="BQ51" i="11"/>
  <c r="BP51" i="11"/>
  <c r="AN56" i="11" s="1"/>
  <c r="BO51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T51" i="11"/>
  <c r="AN54" i="11" s="1"/>
  <c r="AQ51" i="11"/>
  <c r="AP51" i="11"/>
  <c r="AO51" i="11"/>
  <c r="J51" i="11"/>
  <c r="J50" i="11"/>
  <c r="AP46" i="11"/>
  <c r="AN46" i="11"/>
  <c r="AE40" i="11"/>
  <c r="AD40" i="11"/>
  <c r="AC40" i="11"/>
  <c r="AB40" i="11"/>
  <c r="AA40" i="11"/>
  <c r="Z40" i="11"/>
  <c r="Y40" i="11"/>
  <c r="W40" i="11"/>
  <c r="V40" i="11"/>
  <c r="Q40" i="11"/>
  <c r="P40" i="11"/>
  <c r="O40" i="11"/>
  <c r="N40" i="11"/>
  <c r="M40" i="11"/>
  <c r="I40" i="11"/>
  <c r="G40" i="11"/>
  <c r="F40" i="11"/>
  <c r="D40" i="11"/>
  <c r="C40" i="11"/>
  <c r="B40" i="11"/>
  <c r="AA39" i="11"/>
  <c r="X39" i="11"/>
  <c r="T39" i="11"/>
  <c r="S39" i="11"/>
  <c r="U39" i="11" s="1"/>
  <c r="R39" i="11"/>
  <c r="O39" i="11"/>
  <c r="H39" i="11"/>
  <c r="E39" i="11"/>
  <c r="AA38" i="11"/>
  <c r="X38" i="11"/>
  <c r="T38" i="11"/>
  <c r="S38" i="11"/>
  <c r="U38" i="11" s="1"/>
  <c r="R38" i="11"/>
  <c r="O38" i="11"/>
  <c r="H38" i="11"/>
  <c r="E38" i="11"/>
  <c r="AA37" i="11"/>
  <c r="X37" i="11"/>
  <c r="U37" i="11"/>
  <c r="T37" i="11"/>
  <c r="S37" i="11"/>
  <c r="R37" i="11"/>
  <c r="O37" i="11"/>
  <c r="H37" i="11"/>
  <c r="E37" i="11"/>
  <c r="AA36" i="11"/>
  <c r="X36" i="11"/>
  <c r="T36" i="11"/>
  <c r="S36" i="11"/>
  <c r="U36" i="11" s="1"/>
  <c r="R36" i="11"/>
  <c r="O36" i="11"/>
  <c r="H36" i="11"/>
  <c r="E36" i="11"/>
  <c r="AA35" i="11"/>
  <c r="X35" i="11"/>
  <c r="T35" i="11"/>
  <c r="S35" i="11"/>
  <c r="U35" i="11" s="1"/>
  <c r="R35" i="11"/>
  <c r="O35" i="11"/>
  <c r="H35" i="11"/>
  <c r="E35" i="11"/>
  <c r="AA34" i="11"/>
  <c r="X34" i="11"/>
  <c r="T34" i="11"/>
  <c r="S34" i="11"/>
  <c r="U34" i="11" s="1"/>
  <c r="R34" i="11"/>
  <c r="O34" i="11"/>
  <c r="H34" i="11"/>
  <c r="E34" i="11"/>
  <c r="AA33" i="11"/>
  <c r="X33" i="11"/>
  <c r="U33" i="11"/>
  <c r="T33" i="11"/>
  <c r="S33" i="11"/>
  <c r="R33" i="11"/>
  <c r="O33" i="11"/>
  <c r="H33" i="11"/>
  <c r="E33" i="11"/>
  <c r="AA32" i="11"/>
  <c r="X32" i="11"/>
  <c r="T32" i="11"/>
  <c r="S32" i="11"/>
  <c r="U32" i="11" s="1"/>
  <c r="R32" i="11"/>
  <c r="O32" i="11"/>
  <c r="H32" i="11"/>
  <c r="E32" i="11"/>
  <c r="AA31" i="11"/>
  <c r="X31" i="11"/>
  <c r="T31" i="11"/>
  <c r="S31" i="11"/>
  <c r="U31" i="11" s="1"/>
  <c r="R31" i="11"/>
  <c r="O31" i="11"/>
  <c r="H31" i="11"/>
  <c r="E31" i="11"/>
  <c r="AA30" i="11"/>
  <c r="X30" i="11"/>
  <c r="T30" i="11"/>
  <c r="S30" i="11"/>
  <c r="U30" i="11" s="1"/>
  <c r="R30" i="11"/>
  <c r="O30" i="11"/>
  <c r="H30" i="11"/>
  <c r="E30" i="11"/>
  <c r="AA29" i="11"/>
  <c r="X29" i="11"/>
  <c r="U29" i="11"/>
  <c r="T29" i="11"/>
  <c r="S29" i="11"/>
  <c r="R29" i="11"/>
  <c r="O29" i="11"/>
  <c r="H29" i="11"/>
  <c r="E29" i="11"/>
  <c r="AA28" i="11"/>
  <c r="X28" i="11"/>
  <c r="T28" i="11"/>
  <c r="S28" i="11"/>
  <c r="U28" i="11" s="1"/>
  <c r="R28" i="11"/>
  <c r="O28" i="11"/>
  <c r="H28" i="11"/>
  <c r="E28" i="11"/>
  <c r="AA27" i="11"/>
  <c r="X27" i="11"/>
  <c r="T27" i="11"/>
  <c r="S27" i="11"/>
  <c r="U27" i="11" s="1"/>
  <c r="R27" i="11"/>
  <c r="O27" i="11"/>
  <c r="H27" i="11"/>
  <c r="E27" i="11"/>
  <c r="AA26" i="11"/>
  <c r="X26" i="11"/>
  <c r="T26" i="11"/>
  <c r="S26" i="11"/>
  <c r="U26" i="11" s="1"/>
  <c r="R26" i="11"/>
  <c r="O26" i="11"/>
  <c r="H26" i="11"/>
  <c r="E26" i="11"/>
  <c r="AA25" i="11"/>
  <c r="X25" i="11"/>
  <c r="U25" i="11"/>
  <c r="T25" i="11"/>
  <c r="S25" i="11"/>
  <c r="R25" i="11"/>
  <c r="O25" i="11"/>
  <c r="H25" i="11"/>
  <c r="E25" i="11"/>
  <c r="AA24" i="11"/>
  <c r="X24" i="11"/>
  <c r="T24" i="11"/>
  <c r="S24" i="11"/>
  <c r="U24" i="11" s="1"/>
  <c r="R24" i="11"/>
  <c r="O24" i="11"/>
  <c r="H24" i="11"/>
  <c r="E24" i="11"/>
  <c r="AA23" i="11"/>
  <c r="X23" i="11"/>
  <c r="T23" i="11"/>
  <c r="S23" i="11"/>
  <c r="U23" i="11" s="1"/>
  <c r="R23" i="11"/>
  <c r="O23" i="11"/>
  <c r="H23" i="11"/>
  <c r="E23" i="11"/>
  <c r="AA22" i="11"/>
  <c r="X22" i="11"/>
  <c r="T22" i="11"/>
  <c r="S22" i="11"/>
  <c r="U22" i="11" s="1"/>
  <c r="R22" i="11"/>
  <c r="O22" i="11"/>
  <c r="H22" i="11"/>
  <c r="E22" i="11"/>
  <c r="AA21" i="11"/>
  <c r="X21" i="11"/>
  <c r="U21" i="11"/>
  <c r="T21" i="11"/>
  <c r="S21" i="11"/>
  <c r="R21" i="11"/>
  <c r="O21" i="11"/>
  <c r="H21" i="11"/>
  <c r="E21" i="11"/>
  <c r="AA20" i="11"/>
  <c r="X20" i="11"/>
  <c r="T20" i="11"/>
  <c r="S20" i="11"/>
  <c r="U20" i="11" s="1"/>
  <c r="R20" i="11"/>
  <c r="O20" i="11"/>
  <c r="H20" i="11"/>
  <c r="E20" i="11"/>
  <c r="AA19" i="11"/>
  <c r="X19" i="11"/>
  <c r="T19" i="11"/>
  <c r="S19" i="11"/>
  <c r="U19" i="11" s="1"/>
  <c r="R19" i="11"/>
  <c r="O19" i="11"/>
  <c r="H19" i="11"/>
  <c r="E19" i="11"/>
  <c r="AA18" i="11"/>
  <c r="X18" i="11"/>
  <c r="T18" i="11"/>
  <c r="S18" i="11"/>
  <c r="U18" i="11" s="1"/>
  <c r="R18" i="11"/>
  <c r="O18" i="11"/>
  <c r="H18" i="11"/>
  <c r="E18" i="11"/>
  <c r="AA17" i="11"/>
  <c r="X17" i="11"/>
  <c r="U17" i="11"/>
  <c r="T17" i="11"/>
  <c r="S17" i="11"/>
  <c r="R17" i="11"/>
  <c r="O17" i="11"/>
  <c r="H17" i="11"/>
  <c r="E17" i="11"/>
  <c r="AA16" i="11"/>
  <c r="X16" i="11"/>
  <c r="T16" i="11"/>
  <c r="S16" i="11"/>
  <c r="U16" i="11" s="1"/>
  <c r="R16" i="11"/>
  <c r="O16" i="11"/>
  <c r="H16" i="11"/>
  <c r="E16" i="11"/>
  <c r="AA15" i="11"/>
  <c r="X15" i="11"/>
  <c r="T15" i="11"/>
  <c r="S15" i="11"/>
  <c r="U15" i="11" s="1"/>
  <c r="R15" i="11"/>
  <c r="O15" i="11"/>
  <c r="H15" i="11"/>
  <c r="E15" i="11"/>
  <c r="AA14" i="11"/>
  <c r="X14" i="11"/>
  <c r="T14" i="11"/>
  <c r="S14" i="11"/>
  <c r="U14" i="11" s="1"/>
  <c r="R14" i="11"/>
  <c r="O14" i="11"/>
  <c r="H14" i="11"/>
  <c r="E14" i="11"/>
  <c r="AA13" i="11"/>
  <c r="X13" i="11"/>
  <c r="U13" i="11"/>
  <c r="T13" i="11"/>
  <c r="S13" i="11"/>
  <c r="R13" i="11"/>
  <c r="O13" i="11"/>
  <c r="H13" i="11"/>
  <c r="E13" i="11"/>
  <c r="AA12" i="11"/>
  <c r="X12" i="11"/>
  <c r="T12" i="11"/>
  <c r="S12" i="11"/>
  <c r="U12" i="11" s="1"/>
  <c r="R12" i="11"/>
  <c r="O12" i="11"/>
  <c r="H12" i="11"/>
  <c r="E12" i="11"/>
  <c r="AA11" i="11"/>
  <c r="X11" i="11"/>
  <c r="T11" i="11"/>
  <c r="S11" i="11"/>
  <c r="U11" i="11" s="1"/>
  <c r="R11" i="11"/>
  <c r="O11" i="11"/>
  <c r="H11" i="11"/>
  <c r="E11" i="11"/>
  <c r="AA10" i="11"/>
  <c r="X10" i="11"/>
  <c r="T10" i="11"/>
  <c r="S10" i="11"/>
  <c r="U10" i="11" s="1"/>
  <c r="R10" i="11"/>
  <c r="O10" i="11"/>
  <c r="H10" i="11"/>
  <c r="E10" i="11"/>
  <c r="AA9" i="11"/>
  <c r="X9" i="11"/>
  <c r="X40" i="11" s="1"/>
  <c r="U9" i="11"/>
  <c r="T9" i="11"/>
  <c r="T40" i="11" s="1"/>
  <c r="S9" i="11"/>
  <c r="S40" i="11" s="1"/>
  <c r="R9" i="11"/>
  <c r="R40" i="11" s="1"/>
  <c r="O9" i="11"/>
  <c r="H9" i="11"/>
  <c r="H40" i="11" s="1"/>
  <c r="E9" i="11"/>
  <c r="E40" i="11" s="1"/>
  <c r="L5" i="11"/>
  <c r="L4" i="11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AN51" i="10" s="1"/>
  <c r="BT53" i="10"/>
  <c r="BS53" i="10"/>
  <c r="BR53" i="10"/>
  <c r="BQ53" i="10"/>
  <c r="BP53" i="10"/>
  <c r="AP56" i="10" s="1"/>
  <c r="BO53" i="10"/>
  <c r="BN53" i="10"/>
  <c r="BM53" i="10"/>
  <c r="BL53" i="10"/>
  <c r="BK53" i="10"/>
  <c r="BJ53" i="10"/>
  <c r="BI53" i="10"/>
  <c r="BH53" i="10"/>
  <c r="BG53" i="10"/>
  <c r="BF53" i="10"/>
  <c r="BE53" i="10"/>
  <c r="BD53" i="10"/>
  <c r="BC53" i="10"/>
  <c r="BB53" i="10"/>
  <c r="BA53" i="10"/>
  <c r="AZ53" i="10"/>
  <c r="AY53" i="10"/>
  <c r="AX53" i="10"/>
  <c r="AW53" i="10"/>
  <c r="AV53" i="10"/>
  <c r="AU53" i="10"/>
  <c r="AT53" i="10"/>
  <c r="AP54" i="10" s="1"/>
  <c r="J53" i="10"/>
  <c r="BT52" i="10"/>
  <c r="BT54" i="10" s="1"/>
  <c r="BS52" i="10"/>
  <c r="BS54" i="10" s="1"/>
  <c r="BR52" i="10"/>
  <c r="BR54" i="10" s="1"/>
  <c r="BQ52" i="10"/>
  <c r="BQ54" i="10" s="1"/>
  <c r="BP52" i="10"/>
  <c r="BP54" i="10" s="1"/>
  <c r="BO52" i="10"/>
  <c r="BO54" i="10" s="1"/>
  <c r="BN52" i="10"/>
  <c r="BN54" i="10" s="1"/>
  <c r="BM52" i="10"/>
  <c r="BM54" i="10" s="1"/>
  <c r="BL52" i="10"/>
  <c r="BL54" i="10" s="1"/>
  <c r="BK52" i="10"/>
  <c r="BK54" i="10" s="1"/>
  <c r="BJ52" i="10"/>
  <c r="BJ54" i="10" s="1"/>
  <c r="BI52" i="10"/>
  <c r="BI54" i="10" s="1"/>
  <c r="BH52" i="10"/>
  <c r="BH54" i="10" s="1"/>
  <c r="BG52" i="10"/>
  <c r="BG54" i="10" s="1"/>
  <c r="BF52" i="10"/>
  <c r="BF54" i="10" s="1"/>
  <c r="BE52" i="10"/>
  <c r="BE54" i="10" s="1"/>
  <c r="BD52" i="10"/>
  <c r="BD54" i="10" s="1"/>
  <c r="BC52" i="10"/>
  <c r="BC54" i="10" s="1"/>
  <c r="BB52" i="10"/>
  <c r="BB54" i="10" s="1"/>
  <c r="BA52" i="10"/>
  <c r="BA54" i="10" s="1"/>
  <c r="AZ52" i="10"/>
  <c r="AZ54" i="10" s="1"/>
  <c r="AY52" i="10"/>
  <c r="AY54" i="10" s="1"/>
  <c r="AX52" i="10"/>
  <c r="AX54" i="10" s="1"/>
  <c r="AW52" i="10"/>
  <c r="AW54" i="10" s="1"/>
  <c r="AV52" i="10"/>
  <c r="AV54" i="10" s="1"/>
  <c r="AU52" i="10"/>
  <c r="AU54" i="10" s="1"/>
  <c r="AT52" i="10"/>
  <c r="AT54" i="10" s="1"/>
  <c r="J52" i="10"/>
  <c r="BT51" i="10"/>
  <c r="BS51" i="10"/>
  <c r="BR51" i="10"/>
  <c r="BQ51" i="10"/>
  <c r="BP51" i="10"/>
  <c r="AN56" i="10" s="1"/>
  <c r="BO51" i="10"/>
  <c r="BN51" i="10"/>
  <c r="BM51" i="10"/>
  <c r="BL51" i="10"/>
  <c r="BK51" i="10"/>
  <c r="BJ51" i="10"/>
  <c r="BI51" i="10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T51" i="10"/>
  <c r="AN54" i="10" s="1"/>
  <c r="AQ51" i="10"/>
  <c r="AP51" i="10"/>
  <c r="AO51" i="10"/>
  <c r="J51" i="10"/>
  <c r="J50" i="10"/>
  <c r="AP46" i="10"/>
  <c r="AN46" i="10"/>
  <c r="AE40" i="10"/>
  <c r="AD40" i="10"/>
  <c r="AC40" i="10"/>
  <c r="AB40" i="10"/>
  <c r="AA40" i="10"/>
  <c r="Z40" i="10"/>
  <c r="Y40" i="10"/>
  <c r="W40" i="10"/>
  <c r="V40" i="10"/>
  <c r="Q40" i="10"/>
  <c r="P40" i="10"/>
  <c r="O40" i="10"/>
  <c r="N40" i="10"/>
  <c r="M40" i="10"/>
  <c r="I40" i="10"/>
  <c r="G40" i="10"/>
  <c r="F40" i="10"/>
  <c r="D40" i="10"/>
  <c r="C40" i="10"/>
  <c r="B40" i="10"/>
  <c r="AA39" i="10"/>
  <c r="X39" i="10"/>
  <c r="T39" i="10"/>
  <c r="S39" i="10"/>
  <c r="U39" i="10" s="1"/>
  <c r="R39" i="10"/>
  <c r="O39" i="10"/>
  <c r="H39" i="10"/>
  <c r="E39" i="10"/>
  <c r="AA38" i="10"/>
  <c r="X38" i="10"/>
  <c r="T38" i="10"/>
  <c r="S38" i="10"/>
  <c r="U38" i="10" s="1"/>
  <c r="R38" i="10"/>
  <c r="O38" i="10"/>
  <c r="H38" i="10"/>
  <c r="E38" i="10"/>
  <c r="AA37" i="10"/>
  <c r="X37" i="10"/>
  <c r="U37" i="10"/>
  <c r="T37" i="10"/>
  <c r="S37" i="10"/>
  <c r="R37" i="10"/>
  <c r="O37" i="10"/>
  <c r="H37" i="10"/>
  <c r="E37" i="10"/>
  <c r="AA36" i="10"/>
  <c r="X36" i="10"/>
  <c r="T36" i="10"/>
  <c r="S36" i="10"/>
  <c r="U36" i="10" s="1"/>
  <c r="R36" i="10"/>
  <c r="O36" i="10"/>
  <c r="H36" i="10"/>
  <c r="E36" i="10"/>
  <c r="AA35" i="10"/>
  <c r="X35" i="10"/>
  <c r="T35" i="10"/>
  <c r="S35" i="10"/>
  <c r="U35" i="10" s="1"/>
  <c r="R35" i="10"/>
  <c r="O35" i="10"/>
  <c r="H35" i="10"/>
  <c r="E35" i="10"/>
  <c r="AA34" i="10"/>
  <c r="X34" i="10"/>
  <c r="T34" i="10"/>
  <c r="S34" i="10"/>
  <c r="U34" i="10" s="1"/>
  <c r="R34" i="10"/>
  <c r="O34" i="10"/>
  <c r="H34" i="10"/>
  <c r="E34" i="10"/>
  <c r="AA33" i="10"/>
  <c r="X33" i="10"/>
  <c r="U33" i="10"/>
  <c r="T33" i="10"/>
  <c r="S33" i="10"/>
  <c r="R33" i="10"/>
  <c r="O33" i="10"/>
  <c r="H33" i="10"/>
  <c r="E33" i="10"/>
  <c r="AA32" i="10"/>
  <c r="X32" i="10"/>
  <c r="T32" i="10"/>
  <c r="S32" i="10"/>
  <c r="U32" i="10" s="1"/>
  <c r="R32" i="10"/>
  <c r="O32" i="10"/>
  <c r="H32" i="10"/>
  <c r="E32" i="10"/>
  <c r="AA31" i="10"/>
  <c r="X31" i="10"/>
  <c r="T31" i="10"/>
  <c r="S31" i="10"/>
  <c r="U31" i="10" s="1"/>
  <c r="R31" i="10"/>
  <c r="O31" i="10"/>
  <c r="H31" i="10"/>
  <c r="E31" i="10"/>
  <c r="AA30" i="10"/>
  <c r="X30" i="10"/>
  <c r="T30" i="10"/>
  <c r="S30" i="10"/>
  <c r="U30" i="10" s="1"/>
  <c r="R30" i="10"/>
  <c r="O30" i="10"/>
  <c r="H30" i="10"/>
  <c r="E30" i="10"/>
  <c r="AA29" i="10"/>
  <c r="X29" i="10"/>
  <c r="U29" i="10"/>
  <c r="T29" i="10"/>
  <c r="S29" i="10"/>
  <c r="R29" i="10"/>
  <c r="O29" i="10"/>
  <c r="H29" i="10"/>
  <c r="E29" i="10"/>
  <c r="AA28" i="10"/>
  <c r="X28" i="10"/>
  <c r="T28" i="10"/>
  <c r="S28" i="10"/>
  <c r="U28" i="10" s="1"/>
  <c r="R28" i="10"/>
  <c r="O28" i="10"/>
  <c r="H28" i="10"/>
  <c r="E28" i="10"/>
  <c r="AA27" i="10"/>
  <c r="X27" i="10"/>
  <c r="T27" i="10"/>
  <c r="S27" i="10"/>
  <c r="U27" i="10" s="1"/>
  <c r="R27" i="10"/>
  <c r="O27" i="10"/>
  <c r="H27" i="10"/>
  <c r="E27" i="10"/>
  <c r="AA26" i="10"/>
  <c r="X26" i="10"/>
  <c r="T26" i="10"/>
  <c r="S26" i="10"/>
  <c r="U26" i="10" s="1"/>
  <c r="R26" i="10"/>
  <c r="O26" i="10"/>
  <c r="H26" i="10"/>
  <c r="E26" i="10"/>
  <c r="AA25" i="10"/>
  <c r="X25" i="10"/>
  <c r="U25" i="10"/>
  <c r="T25" i="10"/>
  <c r="S25" i="10"/>
  <c r="R25" i="10"/>
  <c r="O25" i="10"/>
  <c r="H25" i="10"/>
  <c r="E25" i="10"/>
  <c r="AA24" i="10"/>
  <c r="X24" i="10"/>
  <c r="T24" i="10"/>
  <c r="S24" i="10"/>
  <c r="U24" i="10" s="1"/>
  <c r="R24" i="10"/>
  <c r="O24" i="10"/>
  <c r="H24" i="10"/>
  <c r="E24" i="10"/>
  <c r="AA23" i="10"/>
  <c r="X23" i="10"/>
  <c r="T23" i="10"/>
  <c r="S23" i="10"/>
  <c r="U23" i="10" s="1"/>
  <c r="R23" i="10"/>
  <c r="O23" i="10"/>
  <c r="H23" i="10"/>
  <c r="E23" i="10"/>
  <c r="AA22" i="10"/>
  <c r="X22" i="10"/>
  <c r="T22" i="10"/>
  <c r="S22" i="10"/>
  <c r="U22" i="10" s="1"/>
  <c r="R22" i="10"/>
  <c r="O22" i="10"/>
  <c r="H22" i="10"/>
  <c r="E22" i="10"/>
  <c r="AA21" i="10"/>
  <c r="X21" i="10"/>
  <c r="U21" i="10"/>
  <c r="T21" i="10"/>
  <c r="S21" i="10"/>
  <c r="R21" i="10"/>
  <c r="O21" i="10"/>
  <c r="H21" i="10"/>
  <c r="E21" i="10"/>
  <c r="AA20" i="10"/>
  <c r="X20" i="10"/>
  <c r="T20" i="10"/>
  <c r="S20" i="10"/>
  <c r="U20" i="10" s="1"/>
  <c r="R20" i="10"/>
  <c r="O20" i="10"/>
  <c r="H20" i="10"/>
  <c r="E20" i="10"/>
  <c r="AA19" i="10"/>
  <c r="X19" i="10"/>
  <c r="T19" i="10"/>
  <c r="S19" i="10"/>
  <c r="U19" i="10" s="1"/>
  <c r="R19" i="10"/>
  <c r="O19" i="10"/>
  <c r="H19" i="10"/>
  <c r="E19" i="10"/>
  <c r="AA18" i="10"/>
  <c r="X18" i="10"/>
  <c r="T18" i="10"/>
  <c r="S18" i="10"/>
  <c r="U18" i="10" s="1"/>
  <c r="R18" i="10"/>
  <c r="O18" i="10"/>
  <c r="H18" i="10"/>
  <c r="E18" i="10"/>
  <c r="AA17" i="10"/>
  <c r="X17" i="10"/>
  <c r="U17" i="10"/>
  <c r="T17" i="10"/>
  <c r="S17" i="10"/>
  <c r="R17" i="10"/>
  <c r="O17" i="10"/>
  <c r="H17" i="10"/>
  <c r="E17" i="10"/>
  <c r="AA16" i="10"/>
  <c r="X16" i="10"/>
  <c r="T16" i="10"/>
  <c r="S16" i="10"/>
  <c r="U16" i="10" s="1"/>
  <c r="R16" i="10"/>
  <c r="O16" i="10"/>
  <c r="H16" i="10"/>
  <c r="E16" i="10"/>
  <c r="AA15" i="10"/>
  <c r="X15" i="10"/>
  <c r="T15" i="10"/>
  <c r="S15" i="10"/>
  <c r="U15" i="10" s="1"/>
  <c r="R15" i="10"/>
  <c r="O15" i="10"/>
  <c r="H15" i="10"/>
  <c r="E15" i="10"/>
  <c r="AA14" i="10"/>
  <c r="X14" i="10"/>
  <c r="T14" i="10"/>
  <c r="S14" i="10"/>
  <c r="U14" i="10" s="1"/>
  <c r="R14" i="10"/>
  <c r="O14" i="10"/>
  <c r="H14" i="10"/>
  <c r="E14" i="10"/>
  <c r="AA13" i="10"/>
  <c r="X13" i="10"/>
  <c r="U13" i="10"/>
  <c r="T13" i="10"/>
  <c r="S13" i="10"/>
  <c r="R13" i="10"/>
  <c r="O13" i="10"/>
  <c r="H13" i="10"/>
  <c r="E13" i="10"/>
  <c r="AA12" i="10"/>
  <c r="X12" i="10"/>
  <c r="T12" i="10"/>
  <c r="S12" i="10"/>
  <c r="U12" i="10" s="1"/>
  <c r="R12" i="10"/>
  <c r="O12" i="10"/>
  <c r="H12" i="10"/>
  <c r="E12" i="10"/>
  <c r="AA11" i="10"/>
  <c r="X11" i="10"/>
  <c r="T11" i="10"/>
  <c r="S11" i="10"/>
  <c r="U11" i="10" s="1"/>
  <c r="R11" i="10"/>
  <c r="O11" i="10"/>
  <c r="H11" i="10"/>
  <c r="E11" i="10"/>
  <c r="AA10" i="10"/>
  <c r="X10" i="10"/>
  <c r="T10" i="10"/>
  <c r="S10" i="10"/>
  <c r="U10" i="10" s="1"/>
  <c r="R10" i="10"/>
  <c r="O10" i="10"/>
  <c r="H10" i="10"/>
  <c r="E10" i="10"/>
  <c r="AA9" i="10"/>
  <c r="X9" i="10"/>
  <c r="X40" i="10" s="1"/>
  <c r="U9" i="10"/>
  <c r="T9" i="10"/>
  <c r="T40" i="10" s="1"/>
  <c r="S9" i="10"/>
  <c r="S40" i="10" s="1"/>
  <c r="R9" i="10"/>
  <c r="R40" i="10" s="1"/>
  <c r="O9" i="10"/>
  <c r="H9" i="10"/>
  <c r="H40" i="10" s="1"/>
  <c r="E9" i="10"/>
  <c r="E40" i="10" s="1"/>
  <c r="L5" i="10"/>
  <c r="L4" i="10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AN51" i="9" s="1"/>
  <c r="BT53" i="9"/>
  <c r="BS53" i="9"/>
  <c r="BR53" i="9"/>
  <c r="BQ53" i="9"/>
  <c r="BP53" i="9"/>
  <c r="AP56" i="9" s="1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AY53" i="9"/>
  <c r="AX53" i="9"/>
  <c r="AW53" i="9"/>
  <c r="AV53" i="9"/>
  <c r="AU53" i="9"/>
  <c r="AT53" i="9"/>
  <c r="AP54" i="9" s="1"/>
  <c r="J53" i="9"/>
  <c r="BT52" i="9"/>
  <c r="BT54" i="9" s="1"/>
  <c r="BS52" i="9"/>
  <c r="BS54" i="9" s="1"/>
  <c r="BR52" i="9"/>
  <c r="BR54" i="9" s="1"/>
  <c r="BQ52" i="9"/>
  <c r="BQ54" i="9" s="1"/>
  <c r="BP52" i="9"/>
  <c r="BP54" i="9" s="1"/>
  <c r="BO52" i="9"/>
  <c r="BO54" i="9" s="1"/>
  <c r="BN52" i="9"/>
  <c r="BN54" i="9" s="1"/>
  <c r="BM52" i="9"/>
  <c r="BM54" i="9" s="1"/>
  <c r="BL52" i="9"/>
  <c r="BL54" i="9" s="1"/>
  <c r="BK52" i="9"/>
  <c r="BK54" i="9" s="1"/>
  <c r="BJ52" i="9"/>
  <c r="BJ54" i="9" s="1"/>
  <c r="BI52" i="9"/>
  <c r="BI54" i="9" s="1"/>
  <c r="BH52" i="9"/>
  <c r="BH54" i="9" s="1"/>
  <c r="BG52" i="9"/>
  <c r="BG54" i="9" s="1"/>
  <c r="BF52" i="9"/>
  <c r="BF54" i="9" s="1"/>
  <c r="BE52" i="9"/>
  <c r="BE54" i="9" s="1"/>
  <c r="BD52" i="9"/>
  <c r="BD54" i="9" s="1"/>
  <c r="BC52" i="9"/>
  <c r="BC54" i="9" s="1"/>
  <c r="BB52" i="9"/>
  <c r="BB54" i="9" s="1"/>
  <c r="BA52" i="9"/>
  <c r="BA54" i="9" s="1"/>
  <c r="AZ52" i="9"/>
  <c r="AZ54" i="9" s="1"/>
  <c r="AZ55" i="9" s="1"/>
  <c r="AY52" i="9"/>
  <c r="AY54" i="9" s="1"/>
  <c r="AX52" i="9"/>
  <c r="AX54" i="9" s="1"/>
  <c r="AW52" i="9"/>
  <c r="AW54" i="9" s="1"/>
  <c r="AV52" i="9"/>
  <c r="AV54" i="9" s="1"/>
  <c r="AU52" i="9"/>
  <c r="AU54" i="9" s="1"/>
  <c r="AT52" i="9"/>
  <c r="AT54" i="9" s="1"/>
  <c r="J52" i="9"/>
  <c r="BT51" i="9"/>
  <c r="BS51" i="9"/>
  <c r="BR51" i="9"/>
  <c r="BQ51" i="9"/>
  <c r="AN56" i="9" s="1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N54" i="9" s="1"/>
  <c r="AQ51" i="9"/>
  <c r="AP51" i="9"/>
  <c r="AO51" i="9"/>
  <c r="J51" i="9"/>
  <c r="J50" i="9"/>
  <c r="AP46" i="9"/>
  <c r="AN46" i="9"/>
  <c r="AE40" i="9"/>
  <c r="AD40" i="9"/>
  <c r="AC40" i="9"/>
  <c r="AB40" i="9"/>
  <c r="AA40" i="9"/>
  <c r="Z40" i="9"/>
  <c r="Y40" i="9"/>
  <c r="W40" i="9"/>
  <c r="V40" i="9"/>
  <c r="Q40" i="9"/>
  <c r="P40" i="9"/>
  <c r="O40" i="9"/>
  <c r="N40" i="9"/>
  <c r="M40" i="9"/>
  <c r="I40" i="9"/>
  <c r="G40" i="9"/>
  <c r="F40" i="9"/>
  <c r="D40" i="9"/>
  <c r="C40" i="9"/>
  <c r="B40" i="9"/>
  <c r="AA39" i="9"/>
  <c r="X39" i="9"/>
  <c r="T39" i="9"/>
  <c r="S39" i="9"/>
  <c r="U39" i="9" s="1"/>
  <c r="R39" i="9"/>
  <c r="O39" i="9"/>
  <c r="H39" i="9"/>
  <c r="E39" i="9"/>
  <c r="AA38" i="9"/>
  <c r="X38" i="9"/>
  <c r="T38" i="9"/>
  <c r="S38" i="9"/>
  <c r="U38" i="9" s="1"/>
  <c r="R38" i="9"/>
  <c r="O38" i="9"/>
  <c r="H38" i="9"/>
  <c r="E38" i="9"/>
  <c r="AA37" i="9"/>
  <c r="X37" i="9"/>
  <c r="U37" i="9"/>
  <c r="T37" i="9"/>
  <c r="S37" i="9"/>
  <c r="R37" i="9"/>
  <c r="O37" i="9"/>
  <c r="H37" i="9"/>
  <c r="E37" i="9"/>
  <c r="AA36" i="9"/>
  <c r="X36" i="9"/>
  <c r="T36" i="9"/>
  <c r="S36" i="9"/>
  <c r="U36" i="9" s="1"/>
  <c r="R36" i="9"/>
  <c r="O36" i="9"/>
  <c r="H36" i="9"/>
  <c r="E36" i="9"/>
  <c r="AA35" i="9"/>
  <c r="X35" i="9"/>
  <c r="T35" i="9"/>
  <c r="S35" i="9"/>
  <c r="U35" i="9" s="1"/>
  <c r="R35" i="9"/>
  <c r="O35" i="9"/>
  <c r="H35" i="9"/>
  <c r="E35" i="9"/>
  <c r="AA34" i="9"/>
  <c r="X34" i="9"/>
  <c r="T34" i="9"/>
  <c r="S34" i="9"/>
  <c r="U34" i="9" s="1"/>
  <c r="R34" i="9"/>
  <c r="O34" i="9"/>
  <c r="H34" i="9"/>
  <c r="E34" i="9"/>
  <c r="AA33" i="9"/>
  <c r="X33" i="9"/>
  <c r="U33" i="9"/>
  <c r="T33" i="9"/>
  <c r="S33" i="9"/>
  <c r="R33" i="9"/>
  <c r="O33" i="9"/>
  <c r="H33" i="9"/>
  <c r="E33" i="9"/>
  <c r="AA32" i="9"/>
  <c r="X32" i="9"/>
  <c r="T32" i="9"/>
  <c r="S32" i="9"/>
  <c r="U32" i="9" s="1"/>
  <c r="R32" i="9"/>
  <c r="O32" i="9"/>
  <c r="H32" i="9"/>
  <c r="E32" i="9"/>
  <c r="AA31" i="9"/>
  <c r="X31" i="9"/>
  <c r="T31" i="9"/>
  <c r="S31" i="9"/>
  <c r="U31" i="9" s="1"/>
  <c r="R31" i="9"/>
  <c r="O31" i="9"/>
  <c r="H31" i="9"/>
  <c r="E31" i="9"/>
  <c r="AA30" i="9"/>
  <c r="X30" i="9"/>
  <c r="T30" i="9"/>
  <c r="S30" i="9"/>
  <c r="U30" i="9" s="1"/>
  <c r="R30" i="9"/>
  <c r="O30" i="9"/>
  <c r="H30" i="9"/>
  <c r="E30" i="9"/>
  <c r="AA29" i="9"/>
  <c r="X29" i="9"/>
  <c r="U29" i="9"/>
  <c r="T29" i="9"/>
  <c r="S29" i="9"/>
  <c r="R29" i="9"/>
  <c r="O29" i="9"/>
  <c r="H29" i="9"/>
  <c r="E29" i="9"/>
  <c r="AA28" i="9"/>
  <c r="X28" i="9"/>
  <c r="T28" i="9"/>
  <c r="S28" i="9"/>
  <c r="U28" i="9" s="1"/>
  <c r="R28" i="9"/>
  <c r="O28" i="9"/>
  <c r="H28" i="9"/>
  <c r="E28" i="9"/>
  <c r="AA27" i="9"/>
  <c r="X27" i="9"/>
  <c r="T27" i="9"/>
  <c r="S27" i="9"/>
  <c r="U27" i="9" s="1"/>
  <c r="R27" i="9"/>
  <c r="O27" i="9"/>
  <c r="H27" i="9"/>
  <c r="E27" i="9"/>
  <c r="AA26" i="9"/>
  <c r="X26" i="9"/>
  <c r="T26" i="9"/>
  <c r="S26" i="9"/>
  <c r="U26" i="9" s="1"/>
  <c r="R26" i="9"/>
  <c r="O26" i="9"/>
  <c r="H26" i="9"/>
  <c r="E26" i="9"/>
  <c r="AA25" i="9"/>
  <c r="X25" i="9"/>
  <c r="U25" i="9"/>
  <c r="T25" i="9"/>
  <c r="S25" i="9"/>
  <c r="R25" i="9"/>
  <c r="O25" i="9"/>
  <c r="H25" i="9"/>
  <c r="E25" i="9"/>
  <c r="AA24" i="9"/>
  <c r="X24" i="9"/>
  <c r="T24" i="9"/>
  <c r="S24" i="9"/>
  <c r="U24" i="9" s="1"/>
  <c r="R24" i="9"/>
  <c r="O24" i="9"/>
  <c r="H24" i="9"/>
  <c r="E24" i="9"/>
  <c r="AA23" i="9"/>
  <c r="X23" i="9"/>
  <c r="T23" i="9"/>
  <c r="S23" i="9"/>
  <c r="U23" i="9" s="1"/>
  <c r="R23" i="9"/>
  <c r="O23" i="9"/>
  <c r="H23" i="9"/>
  <c r="E23" i="9"/>
  <c r="AA22" i="9"/>
  <c r="X22" i="9"/>
  <c r="T22" i="9"/>
  <c r="S22" i="9"/>
  <c r="U22" i="9" s="1"/>
  <c r="R22" i="9"/>
  <c r="O22" i="9"/>
  <c r="H22" i="9"/>
  <c r="E22" i="9"/>
  <c r="AA21" i="9"/>
  <c r="X21" i="9"/>
  <c r="U21" i="9"/>
  <c r="T21" i="9"/>
  <c r="S21" i="9"/>
  <c r="R21" i="9"/>
  <c r="O21" i="9"/>
  <c r="H21" i="9"/>
  <c r="E21" i="9"/>
  <c r="AA20" i="9"/>
  <c r="X20" i="9"/>
  <c r="T20" i="9"/>
  <c r="S20" i="9"/>
  <c r="U20" i="9" s="1"/>
  <c r="R20" i="9"/>
  <c r="O20" i="9"/>
  <c r="H20" i="9"/>
  <c r="E20" i="9"/>
  <c r="AA19" i="9"/>
  <c r="X19" i="9"/>
  <c r="T19" i="9"/>
  <c r="S19" i="9"/>
  <c r="U19" i="9" s="1"/>
  <c r="R19" i="9"/>
  <c r="O19" i="9"/>
  <c r="H19" i="9"/>
  <c r="E19" i="9"/>
  <c r="AA18" i="9"/>
  <c r="X18" i="9"/>
  <c r="T18" i="9"/>
  <c r="S18" i="9"/>
  <c r="U18" i="9" s="1"/>
  <c r="R18" i="9"/>
  <c r="O18" i="9"/>
  <c r="H18" i="9"/>
  <c r="E18" i="9"/>
  <c r="AA17" i="9"/>
  <c r="X17" i="9"/>
  <c r="U17" i="9"/>
  <c r="T17" i="9"/>
  <c r="S17" i="9"/>
  <c r="R17" i="9"/>
  <c r="O17" i="9"/>
  <c r="H17" i="9"/>
  <c r="E17" i="9"/>
  <c r="AA16" i="9"/>
  <c r="X16" i="9"/>
  <c r="T16" i="9"/>
  <c r="S16" i="9"/>
  <c r="U16" i="9" s="1"/>
  <c r="R16" i="9"/>
  <c r="O16" i="9"/>
  <c r="H16" i="9"/>
  <c r="E16" i="9"/>
  <c r="AA15" i="9"/>
  <c r="X15" i="9"/>
  <c r="T15" i="9"/>
  <c r="S15" i="9"/>
  <c r="U15" i="9" s="1"/>
  <c r="R15" i="9"/>
  <c r="O15" i="9"/>
  <c r="H15" i="9"/>
  <c r="E15" i="9"/>
  <c r="AA14" i="9"/>
  <c r="X14" i="9"/>
  <c r="T14" i="9"/>
  <c r="S14" i="9"/>
  <c r="U14" i="9" s="1"/>
  <c r="R14" i="9"/>
  <c r="O14" i="9"/>
  <c r="H14" i="9"/>
  <c r="E14" i="9"/>
  <c r="AA13" i="9"/>
  <c r="X13" i="9"/>
  <c r="U13" i="9"/>
  <c r="T13" i="9"/>
  <c r="S13" i="9"/>
  <c r="R13" i="9"/>
  <c r="O13" i="9"/>
  <c r="H13" i="9"/>
  <c r="E13" i="9"/>
  <c r="AA12" i="9"/>
  <c r="X12" i="9"/>
  <c r="T12" i="9"/>
  <c r="S12" i="9"/>
  <c r="U12" i="9" s="1"/>
  <c r="R12" i="9"/>
  <c r="O12" i="9"/>
  <c r="H12" i="9"/>
  <c r="E12" i="9"/>
  <c r="AA11" i="9"/>
  <c r="X11" i="9"/>
  <c r="T11" i="9"/>
  <c r="S11" i="9"/>
  <c r="U11" i="9" s="1"/>
  <c r="R11" i="9"/>
  <c r="O11" i="9"/>
  <c r="H11" i="9"/>
  <c r="E11" i="9"/>
  <c r="AA10" i="9"/>
  <c r="X10" i="9"/>
  <c r="T10" i="9"/>
  <c r="S10" i="9"/>
  <c r="U10" i="9" s="1"/>
  <c r="R10" i="9"/>
  <c r="O10" i="9"/>
  <c r="H10" i="9"/>
  <c r="E10" i="9"/>
  <c r="AA9" i="9"/>
  <c r="X9" i="9"/>
  <c r="X40" i="9" s="1"/>
  <c r="T9" i="9"/>
  <c r="T40" i="9" s="1"/>
  <c r="S9" i="9"/>
  <c r="U9" i="9" s="1"/>
  <c r="R9" i="9"/>
  <c r="R40" i="9" s="1"/>
  <c r="O9" i="9"/>
  <c r="H9" i="9"/>
  <c r="H40" i="9" s="1"/>
  <c r="E9" i="9"/>
  <c r="E40" i="9" s="1"/>
  <c r="L5" i="9"/>
  <c r="L4" i="9"/>
  <c r="AZ55" i="14" l="1"/>
  <c r="BE55" i="14"/>
  <c r="AO54" i="14"/>
  <c r="AQ54" i="14" s="1"/>
  <c r="AO56" i="14"/>
  <c r="AQ56" i="14" s="1"/>
  <c r="S40" i="14"/>
  <c r="AZ55" i="13"/>
  <c r="BE55" i="13"/>
  <c r="AT55" i="13"/>
  <c r="AO54" i="13"/>
  <c r="AQ54" i="13" s="1"/>
  <c r="AO56" i="13"/>
  <c r="AQ56" i="13" s="1"/>
  <c r="AZ55" i="12"/>
  <c r="U40" i="12"/>
  <c r="BE55" i="12"/>
  <c r="AO54" i="12"/>
  <c r="AQ54" i="12" s="1"/>
  <c r="AO56" i="12"/>
  <c r="AQ56" i="12" s="1"/>
  <c r="AZ55" i="11"/>
  <c r="BE55" i="11"/>
  <c r="AT55" i="11"/>
  <c r="U40" i="11"/>
  <c r="AO54" i="11"/>
  <c r="AQ54" i="11" s="1"/>
  <c r="AO56" i="11"/>
  <c r="AQ56" i="11" s="1"/>
  <c r="AZ55" i="10"/>
  <c r="U40" i="10"/>
  <c r="BE55" i="10"/>
  <c r="AT55" i="10"/>
  <c r="AO54" i="10"/>
  <c r="AQ54" i="10" s="1"/>
  <c r="AO56" i="10"/>
  <c r="AQ56" i="10" s="1"/>
  <c r="BE55" i="9"/>
  <c r="AT55" i="9"/>
  <c r="U40" i="9"/>
  <c r="AO54" i="9"/>
  <c r="AQ54" i="9" s="1"/>
  <c r="AO56" i="9"/>
  <c r="AQ56" i="9" s="1"/>
  <c r="S40" i="9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AN51" i="8" s="1"/>
  <c r="BT53" i="8"/>
  <c r="BS53" i="8"/>
  <c r="BR53" i="8"/>
  <c r="BQ53" i="8"/>
  <c r="BP53" i="8"/>
  <c r="AP56" i="8" s="1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P54" i="8" s="1"/>
  <c r="J53" i="8"/>
  <c r="BT52" i="8"/>
  <c r="BT54" i="8" s="1"/>
  <c r="BS52" i="8"/>
  <c r="BS54" i="8" s="1"/>
  <c r="BR52" i="8"/>
  <c r="BR54" i="8" s="1"/>
  <c r="BQ52" i="8"/>
  <c r="BQ54" i="8" s="1"/>
  <c r="BP52" i="8"/>
  <c r="BP54" i="8" s="1"/>
  <c r="BO52" i="8"/>
  <c r="BO54" i="8" s="1"/>
  <c r="BN52" i="8"/>
  <c r="BN54" i="8" s="1"/>
  <c r="BM52" i="8"/>
  <c r="BM54" i="8" s="1"/>
  <c r="BL52" i="8"/>
  <c r="BL54" i="8" s="1"/>
  <c r="BK52" i="8"/>
  <c r="BK54" i="8" s="1"/>
  <c r="BJ52" i="8"/>
  <c r="BJ54" i="8" s="1"/>
  <c r="BI52" i="8"/>
  <c r="BI54" i="8" s="1"/>
  <c r="BH52" i="8"/>
  <c r="BH54" i="8" s="1"/>
  <c r="BG52" i="8"/>
  <c r="BG54" i="8" s="1"/>
  <c r="BF52" i="8"/>
  <c r="BF54" i="8" s="1"/>
  <c r="BE52" i="8"/>
  <c r="BE54" i="8" s="1"/>
  <c r="BD52" i="8"/>
  <c r="BD54" i="8" s="1"/>
  <c r="BC52" i="8"/>
  <c r="BC54" i="8" s="1"/>
  <c r="BB52" i="8"/>
  <c r="BB54" i="8" s="1"/>
  <c r="BA52" i="8"/>
  <c r="BA54" i="8" s="1"/>
  <c r="AZ52" i="8"/>
  <c r="AZ54" i="8" s="1"/>
  <c r="AY52" i="8"/>
  <c r="AY54" i="8" s="1"/>
  <c r="AX52" i="8"/>
  <c r="AX54" i="8" s="1"/>
  <c r="AW52" i="8"/>
  <c r="AW54" i="8" s="1"/>
  <c r="AV52" i="8"/>
  <c r="AV54" i="8" s="1"/>
  <c r="AU52" i="8"/>
  <c r="AU54" i="8" s="1"/>
  <c r="AT52" i="8"/>
  <c r="AT54" i="8" s="1"/>
  <c r="AT55" i="8" s="1"/>
  <c r="J52" i="8"/>
  <c r="BT51" i="8"/>
  <c r="BS51" i="8"/>
  <c r="BR51" i="8"/>
  <c r="BQ51" i="8"/>
  <c r="BP51" i="8"/>
  <c r="AN56" i="8" s="1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N54" i="8" s="1"/>
  <c r="AQ51" i="8"/>
  <c r="AP51" i="8"/>
  <c r="AO51" i="8"/>
  <c r="J51" i="8"/>
  <c r="J50" i="8"/>
  <c r="AP46" i="8"/>
  <c r="AN46" i="8"/>
  <c r="AE40" i="8"/>
  <c r="AD40" i="8"/>
  <c r="AC40" i="8"/>
  <c r="AB40" i="8"/>
  <c r="AA40" i="8"/>
  <c r="Z40" i="8"/>
  <c r="Y40" i="8"/>
  <c r="W40" i="8"/>
  <c r="V40" i="8"/>
  <c r="Q40" i="8"/>
  <c r="P40" i="8"/>
  <c r="O40" i="8"/>
  <c r="N40" i="8"/>
  <c r="M40" i="8"/>
  <c r="I40" i="8"/>
  <c r="G40" i="8"/>
  <c r="F40" i="8"/>
  <c r="D40" i="8"/>
  <c r="C40" i="8"/>
  <c r="B40" i="8"/>
  <c r="AA39" i="8"/>
  <c r="X39" i="8"/>
  <c r="T39" i="8"/>
  <c r="S39" i="8"/>
  <c r="U39" i="8" s="1"/>
  <c r="R39" i="8"/>
  <c r="O39" i="8"/>
  <c r="H39" i="8"/>
  <c r="E39" i="8"/>
  <c r="AA38" i="8"/>
  <c r="X38" i="8"/>
  <c r="T38" i="8"/>
  <c r="S38" i="8"/>
  <c r="U38" i="8" s="1"/>
  <c r="R38" i="8"/>
  <c r="O38" i="8"/>
  <c r="H38" i="8"/>
  <c r="E38" i="8"/>
  <c r="AA37" i="8"/>
  <c r="X37" i="8"/>
  <c r="U37" i="8"/>
  <c r="T37" i="8"/>
  <c r="S37" i="8"/>
  <c r="R37" i="8"/>
  <c r="O37" i="8"/>
  <c r="H37" i="8"/>
  <c r="E37" i="8"/>
  <c r="AA36" i="8"/>
  <c r="X36" i="8"/>
  <c r="T36" i="8"/>
  <c r="S36" i="8"/>
  <c r="U36" i="8" s="1"/>
  <c r="R36" i="8"/>
  <c r="O36" i="8"/>
  <c r="H36" i="8"/>
  <c r="E36" i="8"/>
  <c r="AA35" i="8"/>
  <c r="X35" i="8"/>
  <c r="T35" i="8"/>
  <c r="S35" i="8"/>
  <c r="U35" i="8" s="1"/>
  <c r="R35" i="8"/>
  <c r="O35" i="8"/>
  <c r="H35" i="8"/>
  <c r="E35" i="8"/>
  <c r="AA34" i="8"/>
  <c r="X34" i="8"/>
  <c r="T34" i="8"/>
  <c r="S34" i="8"/>
  <c r="U34" i="8" s="1"/>
  <c r="R34" i="8"/>
  <c r="O34" i="8"/>
  <c r="H34" i="8"/>
  <c r="E34" i="8"/>
  <c r="AA33" i="8"/>
  <c r="X33" i="8"/>
  <c r="U33" i="8"/>
  <c r="T33" i="8"/>
  <c r="S33" i="8"/>
  <c r="R33" i="8"/>
  <c r="O33" i="8"/>
  <c r="H33" i="8"/>
  <c r="E33" i="8"/>
  <c r="AA32" i="8"/>
  <c r="X32" i="8"/>
  <c r="T32" i="8"/>
  <c r="S32" i="8"/>
  <c r="U32" i="8" s="1"/>
  <c r="R32" i="8"/>
  <c r="O32" i="8"/>
  <c r="H32" i="8"/>
  <c r="E32" i="8"/>
  <c r="AA31" i="8"/>
  <c r="X31" i="8"/>
  <c r="T31" i="8"/>
  <c r="S31" i="8"/>
  <c r="U31" i="8" s="1"/>
  <c r="R31" i="8"/>
  <c r="O31" i="8"/>
  <c r="H31" i="8"/>
  <c r="E31" i="8"/>
  <c r="AA30" i="8"/>
  <c r="X30" i="8"/>
  <c r="T30" i="8"/>
  <c r="S30" i="8"/>
  <c r="U30" i="8" s="1"/>
  <c r="R30" i="8"/>
  <c r="O30" i="8"/>
  <c r="H30" i="8"/>
  <c r="E30" i="8"/>
  <c r="AA29" i="8"/>
  <c r="X29" i="8"/>
  <c r="U29" i="8"/>
  <c r="T29" i="8"/>
  <c r="S29" i="8"/>
  <c r="R29" i="8"/>
  <c r="O29" i="8"/>
  <c r="H29" i="8"/>
  <c r="E29" i="8"/>
  <c r="AA28" i="8"/>
  <c r="X28" i="8"/>
  <c r="T28" i="8"/>
  <c r="S28" i="8"/>
  <c r="U28" i="8" s="1"/>
  <c r="R28" i="8"/>
  <c r="O28" i="8"/>
  <c r="H28" i="8"/>
  <c r="E28" i="8"/>
  <c r="AA27" i="8"/>
  <c r="X27" i="8"/>
  <c r="T27" i="8"/>
  <c r="S27" i="8"/>
  <c r="U27" i="8" s="1"/>
  <c r="R27" i="8"/>
  <c r="O27" i="8"/>
  <c r="H27" i="8"/>
  <c r="E27" i="8"/>
  <c r="AA26" i="8"/>
  <c r="X26" i="8"/>
  <c r="T26" i="8"/>
  <c r="S26" i="8"/>
  <c r="U26" i="8" s="1"/>
  <c r="R26" i="8"/>
  <c r="O26" i="8"/>
  <c r="H26" i="8"/>
  <c r="E26" i="8"/>
  <c r="AA25" i="8"/>
  <c r="X25" i="8"/>
  <c r="U25" i="8"/>
  <c r="T25" i="8"/>
  <c r="S25" i="8"/>
  <c r="R25" i="8"/>
  <c r="O25" i="8"/>
  <c r="H25" i="8"/>
  <c r="E25" i="8"/>
  <c r="AA24" i="8"/>
  <c r="X24" i="8"/>
  <c r="T24" i="8"/>
  <c r="S24" i="8"/>
  <c r="U24" i="8" s="1"/>
  <c r="R24" i="8"/>
  <c r="O24" i="8"/>
  <c r="H24" i="8"/>
  <c r="E24" i="8"/>
  <c r="AA23" i="8"/>
  <c r="X23" i="8"/>
  <c r="T23" i="8"/>
  <c r="S23" i="8"/>
  <c r="U23" i="8" s="1"/>
  <c r="R23" i="8"/>
  <c r="O23" i="8"/>
  <c r="H23" i="8"/>
  <c r="E23" i="8"/>
  <c r="AA22" i="8"/>
  <c r="X22" i="8"/>
  <c r="T22" i="8"/>
  <c r="S22" i="8"/>
  <c r="U22" i="8" s="1"/>
  <c r="R22" i="8"/>
  <c r="O22" i="8"/>
  <c r="H22" i="8"/>
  <c r="E22" i="8"/>
  <c r="AA21" i="8"/>
  <c r="X21" i="8"/>
  <c r="U21" i="8"/>
  <c r="T21" i="8"/>
  <c r="S21" i="8"/>
  <c r="R21" i="8"/>
  <c r="O21" i="8"/>
  <c r="H21" i="8"/>
  <c r="E21" i="8"/>
  <c r="AA20" i="8"/>
  <c r="X20" i="8"/>
  <c r="T20" i="8"/>
  <c r="S20" i="8"/>
  <c r="U20" i="8" s="1"/>
  <c r="R20" i="8"/>
  <c r="O20" i="8"/>
  <c r="H20" i="8"/>
  <c r="E20" i="8"/>
  <c r="AA19" i="8"/>
  <c r="X19" i="8"/>
  <c r="T19" i="8"/>
  <c r="S19" i="8"/>
  <c r="U19" i="8" s="1"/>
  <c r="R19" i="8"/>
  <c r="O19" i="8"/>
  <c r="H19" i="8"/>
  <c r="E19" i="8"/>
  <c r="AA18" i="8"/>
  <c r="X18" i="8"/>
  <c r="T18" i="8"/>
  <c r="S18" i="8"/>
  <c r="U18" i="8" s="1"/>
  <c r="R18" i="8"/>
  <c r="O18" i="8"/>
  <c r="H18" i="8"/>
  <c r="E18" i="8"/>
  <c r="AA17" i="8"/>
  <c r="X17" i="8"/>
  <c r="U17" i="8"/>
  <c r="T17" i="8"/>
  <c r="S17" i="8"/>
  <c r="R17" i="8"/>
  <c r="O17" i="8"/>
  <c r="H17" i="8"/>
  <c r="E17" i="8"/>
  <c r="AA16" i="8"/>
  <c r="X16" i="8"/>
  <c r="T16" i="8"/>
  <c r="S16" i="8"/>
  <c r="U16" i="8" s="1"/>
  <c r="R16" i="8"/>
  <c r="O16" i="8"/>
  <c r="H16" i="8"/>
  <c r="E16" i="8"/>
  <c r="AA15" i="8"/>
  <c r="X15" i="8"/>
  <c r="T15" i="8"/>
  <c r="S15" i="8"/>
  <c r="U15" i="8" s="1"/>
  <c r="R15" i="8"/>
  <c r="O15" i="8"/>
  <c r="H15" i="8"/>
  <c r="E15" i="8"/>
  <c r="AA14" i="8"/>
  <c r="X14" i="8"/>
  <c r="T14" i="8"/>
  <c r="S14" i="8"/>
  <c r="U14" i="8" s="1"/>
  <c r="R14" i="8"/>
  <c r="O14" i="8"/>
  <c r="H14" i="8"/>
  <c r="E14" i="8"/>
  <c r="AA13" i="8"/>
  <c r="X13" i="8"/>
  <c r="U13" i="8"/>
  <c r="T13" i="8"/>
  <c r="S13" i="8"/>
  <c r="R13" i="8"/>
  <c r="O13" i="8"/>
  <c r="H13" i="8"/>
  <c r="E13" i="8"/>
  <c r="AA12" i="8"/>
  <c r="X12" i="8"/>
  <c r="T12" i="8"/>
  <c r="S12" i="8"/>
  <c r="U12" i="8" s="1"/>
  <c r="R12" i="8"/>
  <c r="O12" i="8"/>
  <c r="H12" i="8"/>
  <c r="E12" i="8"/>
  <c r="AA11" i="8"/>
  <c r="X11" i="8"/>
  <c r="T11" i="8"/>
  <c r="S11" i="8"/>
  <c r="U11" i="8" s="1"/>
  <c r="R11" i="8"/>
  <c r="O11" i="8"/>
  <c r="H11" i="8"/>
  <c r="E11" i="8"/>
  <c r="AA10" i="8"/>
  <c r="X10" i="8"/>
  <c r="T10" i="8"/>
  <c r="S10" i="8"/>
  <c r="U10" i="8" s="1"/>
  <c r="R10" i="8"/>
  <c r="O10" i="8"/>
  <c r="H10" i="8"/>
  <c r="E10" i="8"/>
  <c r="AA9" i="8"/>
  <c r="X9" i="8"/>
  <c r="X40" i="8" s="1"/>
  <c r="U9" i="8"/>
  <c r="U40" i="8" s="1"/>
  <c r="T9" i="8"/>
  <c r="T40" i="8" s="1"/>
  <c r="S9" i="8"/>
  <c r="S40" i="8" s="1"/>
  <c r="R9" i="8"/>
  <c r="R40" i="8" s="1"/>
  <c r="O9" i="8"/>
  <c r="H9" i="8"/>
  <c r="H40" i="8" s="1"/>
  <c r="E9" i="8"/>
  <c r="E40" i="8" s="1"/>
  <c r="L5" i="8"/>
  <c r="L4" i="8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AN51" i="7" s="1"/>
  <c r="BT53" i="7"/>
  <c r="BS53" i="7"/>
  <c r="BR53" i="7"/>
  <c r="BQ53" i="7"/>
  <c r="BP53" i="7"/>
  <c r="AP56" i="7" s="1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P54" i="7" s="1"/>
  <c r="J53" i="7"/>
  <c r="BT52" i="7"/>
  <c r="BT54" i="7" s="1"/>
  <c r="BS52" i="7"/>
  <c r="BS54" i="7" s="1"/>
  <c r="BR52" i="7"/>
  <c r="BR54" i="7" s="1"/>
  <c r="BQ52" i="7"/>
  <c r="BQ54" i="7" s="1"/>
  <c r="BP52" i="7"/>
  <c r="BP54" i="7" s="1"/>
  <c r="BO52" i="7"/>
  <c r="BO54" i="7" s="1"/>
  <c r="BN52" i="7"/>
  <c r="BN54" i="7" s="1"/>
  <c r="BM52" i="7"/>
  <c r="BM54" i="7" s="1"/>
  <c r="BL52" i="7"/>
  <c r="BL54" i="7" s="1"/>
  <c r="BK52" i="7"/>
  <c r="BK54" i="7" s="1"/>
  <c r="BJ52" i="7"/>
  <c r="BJ54" i="7" s="1"/>
  <c r="BI52" i="7"/>
  <c r="BI54" i="7" s="1"/>
  <c r="BH52" i="7"/>
  <c r="BH54" i="7" s="1"/>
  <c r="BG52" i="7"/>
  <c r="BG54" i="7" s="1"/>
  <c r="BF52" i="7"/>
  <c r="BF54" i="7" s="1"/>
  <c r="BE52" i="7"/>
  <c r="BE54" i="7" s="1"/>
  <c r="BD52" i="7"/>
  <c r="BD54" i="7" s="1"/>
  <c r="BC52" i="7"/>
  <c r="BC54" i="7" s="1"/>
  <c r="BB52" i="7"/>
  <c r="BB54" i="7" s="1"/>
  <c r="BA52" i="7"/>
  <c r="BA54" i="7" s="1"/>
  <c r="AZ52" i="7"/>
  <c r="AZ54" i="7" s="1"/>
  <c r="AY52" i="7"/>
  <c r="AY54" i="7" s="1"/>
  <c r="AX52" i="7"/>
  <c r="AX54" i="7" s="1"/>
  <c r="AW52" i="7"/>
  <c r="AW54" i="7" s="1"/>
  <c r="AV52" i="7"/>
  <c r="AV54" i="7" s="1"/>
  <c r="AU52" i="7"/>
  <c r="AU54" i="7" s="1"/>
  <c r="AT52" i="7"/>
  <c r="AT54" i="7" s="1"/>
  <c r="AT55" i="7" s="1"/>
  <c r="J52" i="7"/>
  <c r="BT51" i="7"/>
  <c r="BS51" i="7"/>
  <c r="BR51" i="7"/>
  <c r="BQ51" i="7"/>
  <c r="BP51" i="7"/>
  <c r="AN56" i="7" s="1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N54" i="7" s="1"/>
  <c r="AQ51" i="7"/>
  <c r="AP51" i="7"/>
  <c r="AO51" i="7"/>
  <c r="J51" i="7"/>
  <c r="J50" i="7"/>
  <c r="AP46" i="7"/>
  <c r="AN46" i="7"/>
  <c r="AE40" i="7"/>
  <c r="AD40" i="7"/>
  <c r="AC40" i="7"/>
  <c r="AB40" i="7"/>
  <c r="AA40" i="7"/>
  <c r="Z40" i="7"/>
  <c r="Y40" i="7"/>
  <c r="W40" i="7"/>
  <c r="V40" i="7"/>
  <c r="Q40" i="7"/>
  <c r="P40" i="7"/>
  <c r="O40" i="7"/>
  <c r="N40" i="7"/>
  <c r="M40" i="7"/>
  <c r="I40" i="7"/>
  <c r="G40" i="7"/>
  <c r="F40" i="7"/>
  <c r="D40" i="7"/>
  <c r="C40" i="7"/>
  <c r="B40" i="7"/>
  <c r="AA39" i="7"/>
  <c r="X39" i="7"/>
  <c r="T39" i="7"/>
  <c r="S39" i="7"/>
  <c r="U39" i="7" s="1"/>
  <c r="R39" i="7"/>
  <c r="O39" i="7"/>
  <c r="H39" i="7"/>
  <c r="E39" i="7"/>
  <c r="AA38" i="7"/>
  <c r="X38" i="7"/>
  <c r="T38" i="7"/>
  <c r="S38" i="7"/>
  <c r="U38" i="7" s="1"/>
  <c r="R38" i="7"/>
  <c r="O38" i="7"/>
  <c r="H38" i="7"/>
  <c r="E38" i="7"/>
  <c r="AA37" i="7"/>
  <c r="X37" i="7"/>
  <c r="U37" i="7"/>
  <c r="T37" i="7"/>
  <c r="S37" i="7"/>
  <c r="R37" i="7"/>
  <c r="O37" i="7"/>
  <c r="H37" i="7"/>
  <c r="E37" i="7"/>
  <c r="AA36" i="7"/>
  <c r="X36" i="7"/>
  <c r="T36" i="7"/>
  <c r="S36" i="7"/>
  <c r="U36" i="7" s="1"/>
  <c r="R36" i="7"/>
  <c r="O36" i="7"/>
  <c r="H36" i="7"/>
  <c r="E36" i="7"/>
  <c r="AA35" i="7"/>
  <c r="X35" i="7"/>
  <c r="T35" i="7"/>
  <c r="S35" i="7"/>
  <c r="U35" i="7" s="1"/>
  <c r="R35" i="7"/>
  <c r="O35" i="7"/>
  <c r="H35" i="7"/>
  <c r="E35" i="7"/>
  <c r="AA34" i="7"/>
  <c r="X34" i="7"/>
  <c r="T34" i="7"/>
  <c r="S34" i="7"/>
  <c r="U34" i="7" s="1"/>
  <c r="R34" i="7"/>
  <c r="O34" i="7"/>
  <c r="H34" i="7"/>
  <c r="E34" i="7"/>
  <c r="AA33" i="7"/>
  <c r="X33" i="7"/>
  <c r="U33" i="7"/>
  <c r="T33" i="7"/>
  <c r="S33" i="7"/>
  <c r="R33" i="7"/>
  <c r="O33" i="7"/>
  <c r="H33" i="7"/>
  <c r="E33" i="7"/>
  <c r="AA32" i="7"/>
  <c r="X32" i="7"/>
  <c r="T32" i="7"/>
  <c r="S32" i="7"/>
  <c r="U32" i="7" s="1"/>
  <c r="R32" i="7"/>
  <c r="O32" i="7"/>
  <c r="H32" i="7"/>
  <c r="E32" i="7"/>
  <c r="AA31" i="7"/>
  <c r="X31" i="7"/>
  <c r="T31" i="7"/>
  <c r="S31" i="7"/>
  <c r="U31" i="7" s="1"/>
  <c r="R31" i="7"/>
  <c r="O31" i="7"/>
  <c r="H31" i="7"/>
  <c r="E31" i="7"/>
  <c r="AA30" i="7"/>
  <c r="X30" i="7"/>
  <c r="T30" i="7"/>
  <c r="S30" i="7"/>
  <c r="U30" i="7" s="1"/>
  <c r="R30" i="7"/>
  <c r="O30" i="7"/>
  <c r="H30" i="7"/>
  <c r="E30" i="7"/>
  <c r="AA29" i="7"/>
  <c r="X29" i="7"/>
  <c r="U29" i="7"/>
  <c r="T29" i="7"/>
  <c r="S29" i="7"/>
  <c r="R29" i="7"/>
  <c r="O29" i="7"/>
  <c r="H29" i="7"/>
  <c r="E29" i="7"/>
  <c r="AA28" i="7"/>
  <c r="X28" i="7"/>
  <c r="T28" i="7"/>
  <c r="S28" i="7"/>
  <c r="U28" i="7" s="1"/>
  <c r="R28" i="7"/>
  <c r="O28" i="7"/>
  <c r="H28" i="7"/>
  <c r="E28" i="7"/>
  <c r="AA27" i="7"/>
  <c r="X27" i="7"/>
  <c r="T27" i="7"/>
  <c r="S27" i="7"/>
  <c r="U27" i="7" s="1"/>
  <c r="R27" i="7"/>
  <c r="O27" i="7"/>
  <c r="H27" i="7"/>
  <c r="E27" i="7"/>
  <c r="AA26" i="7"/>
  <c r="X26" i="7"/>
  <c r="T26" i="7"/>
  <c r="S26" i="7"/>
  <c r="U26" i="7" s="1"/>
  <c r="R26" i="7"/>
  <c r="O26" i="7"/>
  <c r="H26" i="7"/>
  <c r="E26" i="7"/>
  <c r="AA25" i="7"/>
  <c r="X25" i="7"/>
  <c r="U25" i="7"/>
  <c r="T25" i="7"/>
  <c r="S25" i="7"/>
  <c r="R25" i="7"/>
  <c r="O25" i="7"/>
  <c r="H25" i="7"/>
  <c r="E25" i="7"/>
  <c r="AA24" i="7"/>
  <c r="X24" i="7"/>
  <c r="T24" i="7"/>
  <c r="S24" i="7"/>
  <c r="U24" i="7" s="1"/>
  <c r="R24" i="7"/>
  <c r="O24" i="7"/>
  <c r="H24" i="7"/>
  <c r="E24" i="7"/>
  <c r="AA23" i="7"/>
  <c r="X23" i="7"/>
  <c r="T23" i="7"/>
  <c r="S23" i="7"/>
  <c r="U23" i="7" s="1"/>
  <c r="R23" i="7"/>
  <c r="O23" i="7"/>
  <c r="H23" i="7"/>
  <c r="E23" i="7"/>
  <c r="AA22" i="7"/>
  <c r="X22" i="7"/>
  <c r="T22" i="7"/>
  <c r="S22" i="7"/>
  <c r="U22" i="7" s="1"/>
  <c r="R22" i="7"/>
  <c r="O22" i="7"/>
  <c r="H22" i="7"/>
  <c r="E22" i="7"/>
  <c r="AA21" i="7"/>
  <c r="X21" i="7"/>
  <c r="U21" i="7"/>
  <c r="T21" i="7"/>
  <c r="S21" i="7"/>
  <c r="R21" i="7"/>
  <c r="O21" i="7"/>
  <c r="H21" i="7"/>
  <c r="E21" i="7"/>
  <c r="AA20" i="7"/>
  <c r="X20" i="7"/>
  <c r="T20" i="7"/>
  <c r="S20" i="7"/>
  <c r="U20" i="7" s="1"/>
  <c r="R20" i="7"/>
  <c r="O20" i="7"/>
  <c r="H20" i="7"/>
  <c r="E20" i="7"/>
  <c r="AA19" i="7"/>
  <c r="X19" i="7"/>
  <c r="T19" i="7"/>
  <c r="S19" i="7"/>
  <c r="U19" i="7" s="1"/>
  <c r="R19" i="7"/>
  <c r="O19" i="7"/>
  <c r="H19" i="7"/>
  <c r="E19" i="7"/>
  <c r="AA18" i="7"/>
  <c r="X18" i="7"/>
  <c r="T18" i="7"/>
  <c r="S18" i="7"/>
  <c r="U18" i="7" s="1"/>
  <c r="R18" i="7"/>
  <c r="O18" i="7"/>
  <c r="H18" i="7"/>
  <c r="E18" i="7"/>
  <c r="AA17" i="7"/>
  <c r="X17" i="7"/>
  <c r="U17" i="7"/>
  <c r="T17" i="7"/>
  <c r="S17" i="7"/>
  <c r="R17" i="7"/>
  <c r="O17" i="7"/>
  <c r="H17" i="7"/>
  <c r="E17" i="7"/>
  <c r="AA16" i="7"/>
  <c r="X16" i="7"/>
  <c r="T16" i="7"/>
  <c r="S16" i="7"/>
  <c r="U16" i="7" s="1"/>
  <c r="R16" i="7"/>
  <c r="O16" i="7"/>
  <c r="H16" i="7"/>
  <c r="E16" i="7"/>
  <c r="AA15" i="7"/>
  <c r="X15" i="7"/>
  <c r="T15" i="7"/>
  <c r="S15" i="7"/>
  <c r="U15" i="7" s="1"/>
  <c r="R15" i="7"/>
  <c r="O15" i="7"/>
  <c r="H15" i="7"/>
  <c r="E15" i="7"/>
  <c r="AA14" i="7"/>
  <c r="X14" i="7"/>
  <c r="T14" i="7"/>
  <c r="S14" i="7"/>
  <c r="U14" i="7" s="1"/>
  <c r="R14" i="7"/>
  <c r="O14" i="7"/>
  <c r="H14" i="7"/>
  <c r="E14" i="7"/>
  <c r="AA13" i="7"/>
  <c r="X13" i="7"/>
  <c r="U13" i="7"/>
  <c r="T13" i="7"/>
  <c r="S13" i="7"/>
  <c r="R13" i="7"/>
  <c r="O13" i="7"/>
  <c r="H13" i="7"/>
  <c r="E13" i="7"/>
  <c r="AA12" i="7"/>
  <c r="X12" i="7"/>
  <c r="T12" i="7"/>
  <c r="S12" i="7"/>
  <c r="U12" i="7" s="1"/>
  <c r="R12" i="7"/>
  <c r="O12" i="7"/>
  <c r="H12" i="7"/>
  <c r="E12" i="7"/>
  <c r="AA11" i="7"/>
  <c r="X11" i="7"/>
  <c r="T11" i="7"/>
  <c r="S11" i="7"/>
  <c r="U11" i="7" s="1"/>
  <c r="R11" i="7"/>
  <c r="O11" i="7"/>
  <c r="H11" i="7"/>
  <c r="E11" i="7"/>
  <c r="AA10" i="7"/>
  <c r="X10" i="7"/>
  <c r="T10" i="7"/>
  <c r="S10" i="7"/>
  <c r="U10" i="7" s="1"/>
  <c r="R10" i="7"/>
  <c r="O10" i="7"/>
  <c r="H10" i="7"/>
  <c r="E10" i="7"/>
  <c r="AA9" i="7"/>
  <c r="X9" i="7"/>
  <c r="X40" i="7" s="1"/>
  <c r="U9" i="7"/>
  <c r="T9" i="7"/>
  <c r="T40" i="7" s="1"/>
  <c r="S9" i="7"/>
  <c r="S40" i="7" s="1"/>
  <c r="R9" i="7"/>
  <c r="R40" i="7" s="1"/>
  <c r="O9" i="7"/>
  <c r="H9" i="7"/>
  <c r="H40" i="7" s="1"/>
  <c r="E9" i="7"/>
  <c r="E40" i="7" s="1"/>
  <c r="L5" i="7"/>
  <c r="L4" i="7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BT53" i="6"/>
  <c r="BS53" i="6"/>
  <c r="BR53" i="6"/>
  <c r="BQ53" i="6"/>
  <c r="BP53" i="6"/>
  <c r="AP56" i="6" s="1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P54" i="6" s="1"/>
  <c r="J53" i="6"/>
  <c r="BT52" i="6"/>
  <c r="BT54" i="6" s="1"/>
  <c r="BS52" i="6"/>
  <c r="BS54" i="6" s="1"/>
  <c r="BR52" i="6"/>
  <c r="BR54" i="6" s="1"/>
  <c r="BQ52" i="6"/>
  <c r="BQ54" i="6" s="1"/>
  <c r="BP52" i="6"/>
  <c r="BP54" i="6" s="1"/>
  <c r="BO52" i="6"/>
  <c r="BO54" i="6" s="1"/>
  <c r="BN52" i="6"/>
  <c r="BN54" i="6" s="1"/>
  <c r="BM52" i="6"/>
  <c r="BM54" i="6" s="1"/>
  <c r="BL52" i="6"/>
  <c r="BL54" i="6" s="1"/>
  <c r="BK52" i="6"/>
  <c r="BK54" i="6" s="1"/>
  <c r="BJ52" i="6"/>
  <c r="BJ54" i="6" s="1"/>
  <c r="BI52" i="6"/>
  <c r="BI54" i="6" s="1"/>
  <c r="BH52" i="6"/>
  <c r="BH54" i="6" s="1"/>
  <c r="BG52" i="6"/>
  <c r="BG54" i="6" s="1"/>
  <c r="BF52" i="6"/>
  <c r="BF54" i="6" s="1"/>
  <c r="BE52" i="6"/>
  <c r="BE54" i="6" s="1"/>
  <c r="BD52" i="6"/>
  <c r="BD54" i="6" s="1"/>
  <c r="BC52" i="6"/>
  <c r="BC54" i="6" s="1"/>
  <c r="BB52" i="6"/>
  <c r="BB54" i="6" s="1"/>
  <c r="BA52" i="6"/>
  <c r="BA54" i="6" s="1"/>
  <c r="AZ52" i="6"/>
  <c r="AZ54" i="6" s="1"/>
  <c r="AY52" i="6"/>
  <c r="AY54" i="6" s="1"/>
  <c r="AX52" i="6"/>
  <c r="AX54" i="6" s="1"/>
  <c r="AW52" i="6"/>
  <c r="AW54" i="6" s="1"/>
  <c r="AV52" i="6"/>
  <c r="AV54" i="6" s="1"/>
  <c r="AU52" i="6"/>
  <c r="AU54" i="6" s="1"/>
  <c r="AT52" i="6"/>
  <c r="AT54" i="6" s="1"/>
  <c r="J52" i="6"/>
  <c r="BT51" i="6"/>
  <c r="BS51" i="6"/>
  <c r="BR51" i="6"/>
  <c r="BQ51" i="6"/>
  <c r="BP51" i="6"/>
  <c r="AN56" i="6" s="1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N54" i="6" s="1"/>
  <c r="AQ51" i="6"/>
  <c r="AP51" i="6"/>
  <c r="AO51" i="6"/>
  <c r="AN51" i="6"/>
  <c r="J51" i="6"/>
  <c r="J50" i="6"/>
  <c r="AP46" i="6"/>
  <c r="AN46" i="6"/>
  <c r="AE40" i="6"/>
  <c r="AD40" i="6"/>
  <c r="AC40" i="6"/>
  <c r="AB40" i="6"/>
  <c r="Z40" i="6"/>
  <c r="Y40" i="6"/>
  <c r="W40" i="6"/>
  <c r="V40" i="6"/>
  <c r="Q40" i="6"/>
  <c r="P40" i="6"/>
  <c r="N40" i="6"/>
  <c r="M40" i="6"/>
  <c r="I40" i="6"/>
  <c r="G40" i="6"/>
  <c r="F40" i="6"/>
  <c r="D40" i="6"/>
  <c r="C40" i="6"/>
  <c r="B40" i="6"/>
  <c r="AA39" i="6"/>
  <c r="X39" i="6"/>
  <c r="T39" i="6"/>
  <c r="S39" i="6"/>
  <c r="U39" i="6" s="1"/>
  <c r="R39" i="6"/>
  <c r="O39" i="6"/>
  <c r="H39" i="6"/>
  <c r="E39" i="6"/>
  <c r="AA38" i="6"/>
  <c r="X38" i="6"/>
  <c r="T38" i="6"/>
  <c r="S38" i="6"/>
  <c r="U38" i="6" s="1"/>
  <c r="R38" i="6"/>
  <c r="O38" i="6"/>
  <c r="H38" i="6"/>
  <c r="E38" i="6"/>
  <c r="AA37" i="6"/>
  <c r="X37" i="6"/>
  <c r="U37" i="6"/>
  <c r="T37" i="6"/>
  <c r="S37" i="6"/>
  <c r="R37" i="6"/>
  <c r="O37" i="6"/>
  <c r="H37" i="6"/>
  <c r="E37" i="6"/>
  <c r="AA36" i="6"/>
  <c r="X36" i="6"/>
  <c r="T36" i="6"/>
  <c r="S36" i="6"/>
  <c r="U36" i="6" s="1"/>
  <c r="R36" i="6"/>
  <c r="O36" i="6"/>
  <c r="H36" i="6"/>
  <c r="E36" i="6"/>
  <c r="AA35" i="6"/>
  <c r="X35" i="6"/>
  <c r="T35" i="6"/>
  <c r="S35" i="6"/>
  <c r="U35" i="6" s="1"/>
  <c r="R35" i="6"/>
  <c r="O35" i="6"/>
  <c r="H35" i="6"/>
  <c r="E35" i="6"/>
  <c r="AA34" i="6"/>
  <c r="X34" i="6"/>
  <c r="T34" i="6"/>
  <c r="S34" i="6"/>
  <c r="U34" i="6" s="1"/>
  <c r="R34" i="6"/>
  <c r="O34" i="6"/>
  <c r="H34" i="6"/>
  <c r="E34" i="6"/>
  <c r="AA33" i="6"/>
  <c r="X33" i="6"/>
  <c r="U33" i="6"/>
  <c r="T33" i="6"/>
  <c r="S33" i="6"/>
  <c r="R33" i="6"/>
  <c r="O33" i="6"/>
  <c r="H33" i="6"/>
  <c r="E33" i="6"/>
  <c r="AA32" i="6"/>
  <c r="X32" i="6"/>
  <c r="T32" i="6"/>
  <c r="S32" i="6"/>
  <c r="U32" i="6" s="1"/>
  <c r="R32" i="6"/>
  <c r="O32" i="6"/>
  <c r="H32" i="6"/>
  <c r="E32" i="6"/>
  <c r="AA31" i="6"/>
  <c r="X31" i="6"/>
  <c r="T31" i="6"/>
  <c r="S31" i="6"/>
  <c r="U31" i="6" s="1"/>
  <c r="R31" i="6"/>
  <c r="O31" i="6"/>
  <c r="H31" i="6"/>
  <c r="E31" i="6"/>
  <c r="AA30" i="6"/>
  <c r="X30" i="6"/>
  <c r="T30" i="6"/>
  <c r="S30" i="6"/>
  <c r="U30" i="6" s="1"/>
  <c r="R30" i="6"/>
  <c r="O30" i="6"/>
  <c r="H30" i="6"/>
  <c r="E30" i="6"/>
  <c r="AA29" i="6"/>
  <c r="X29" i="6"/>
  <c r="U29" i="6"/>
  <c r="T29" i="6"/>
  <c r="S29" i="6"/>
  <c r="R29" i="6"/>
  <c r="O29" i="6"/>
  <c r="H29" i="6"/>
  <c r="E29" i="6"/>
  <c r="AA28" i="6"/>
  <c r="X28" i="6"/>
  <c r="T28" i="6"/>
  <c r="S28" i="6"/>
  <c r="U28" i="6" s="1"/>
  <c r="R28" i="6"/>
  <c r="O28" i="6"/>
  <c r="H28" i="6"/>
  <c r="E28" i="6"/>
  <c r="AA27" i="6"/>
  <c r="X27" i="6"/>
  <c r="T27" i="6"/>
  <c r="S27" i="6"/>
  <c r="U27" i="6" s="1"/>
  <c r="R27" i="6"/>
  <c r="O27" i="6"/>
  <c r="H27" i="6"/>
  <c r="E27" i="6"/>
  <c r="AA26" i="6"/>
  <c r="X26" i="6"/>
  <c r="T26" i="6"/>
  <c r="S26" i="6"/>
  <c r="U26" i="6" s="1"/>
  <c r="R26" i="6"/>
  <c r="O26" i="6"/>
  <c r="H26" i="6"/>
  <c r="E26" i="6"/>
  <c r="AA25" i="6"/>
  <c r="X25" i="6"/>
  <c r="U25" i="6"/>
  <c r="T25" i="6"/>
  <c r="S25" i="6"/>
  <c r="R25" i="6"/>
  <c r="O25" i="6"/>
  <c r="H25" i="6"/>
  <c r="E25" i="6"/>
  <c r="AA24" i="6"/>
  <c r="X24" i="6"/>
  <c r="T24" i="6"/>
  <c r="S24" i="6"/>
  <c r="U24" i="6" s="1"/>
  <c r="R24" i="6"/>
  <c r="O24" i="6"/>
  <c r="H24" i="6"/>
  <c r="E24" i="6"/>
  <c r="AA23" i="6"/>
  <c r="X23" i="6"/>
  <c r="T23" i="6"/>
  <c r="S23" i="6"/>
  <c r="U23" i="6" s="1"/>
  <c r="R23" i="6"/>
  <c r="O23" i="6"/>
  <c r="H23" i="6"/>
  <c r="E23" i="6"/>
  <c r="AA22" i="6"/>
  <c r="X22" i="6"/>
  <c r="T22" i="6"/>
  <c r="S22" i="6"/>
  <c r="U22" i="6" s="1"/>
  <c r="R22" i="6"/>
  <c r="O22" i="6"/>
  <c r="H22" i="6"/>
  <c r="E22" i="6"/>
  <c r="AA21" i="6"/>
  <c r="X21" i="6"/>
  <c r="U21" i="6"/>
  <c r="T21" i="6"/>
  <c r="S21" i="6"/>
  <c r="R21" i="6"/>
  <c r="O21" i="6"/>
  <c r="H21" i="6"/>
  <c r="E21" i="6"/>
  <c r="AA20" i="6"/>
  <c r="X20" i="6"/>
  <c r="T20" i="6"/>
  <c r="S20" i="6"/>
  <c r="U20" i="6" s="1"/>
  <c r="R20" i="6"/>
  <c r="O20" i="6"/>
  <c r="H20" i="6"/>
  <c r="E20" i="6"/>
  <c r="AA19" i="6"/>
  <c r="X19" i="6"/>
  <c r="T19" i="6"/>
  <c r="S19" i="6"/>
  <c r="U19" i="6" s="1"/>
  <c r="R19" i="6"/>
  <c r="O19" i="6"/>
  <c r="H19" i="6"/>
  <c r="E19" i="6"/>
  <c r="AA18" i="6"/>
  <c r="X18" i="6"/>
  <c r="T18" i="6"/>
  <c r="S18" i="6"/>
  <c r="U18" i="6" s="1"/>
  <c r="R18" i="6"/>
  <c r="O18" i="6"/>
  <c r="H18" i="6"/>
  <c r="E18" i="6"/>
  <c r="AA17" i="6"/>
  <c r="X17" i="6"/>
  <c r="U17" i="6"/>
  <c r="T17" i="6"/>
  <c r="S17" i="6"/>
  <c r="R17" i="6"/>
  <c r="O17" i="6"/>
  <c r="H17" i="6"/>
  <c r="E17" i="6"/>
  <c r="AA16" i="6"/>
  <c r="X16" i="6"/>
  <c r="T16" i="6"/>
  <c r="S16" i="6"/>
  <c r="U16" i="6" s="1"/>
  <c r="R16" i="6"/>
  <c r="O16" i="6"/>
  <c r="H16" i="6"/>
  <c r="E16" i="6"/>
  <c r="AA15" i="6"/>
  <c r="X15" i="6"/>
  <c r="T15" i="6"/>
  <c r="S15" i="6"/>
  <c r="U15" i="6" s="1"/>
  <c r="R15" i="6"/>
  <c r="O15" i="6"/>
  <c r="H15" i="6"/>
  <c r="E15" i="6"/>
  <c r="AA14" i="6"/>
  <c r="X14" i="6"/>
  <c r="T14" i="6"/>
  <c r="S14" i="6"/>
  <c r="U14" i="6" s="1"/>
  <c r="R14" i="6"/>
  <c r="O14" i="6"/>
  <c r="H14" i="6"/>
  <c r="E14" i="6"/>
  <c r="AA13" i="6"/>
  <c r="X13" i="6"/>
  <c r="U13" i="6"/>
  <c r="T13" i="6"/>
  <c r="S13" i="6"/>
  <c r="R13" i="6"/>
  <c r="O13" i="6"/>
  <c r="H13" i="6"/>
  <c r="E13" i="6"/>
  <c r="AA12" i="6"/>
  <c r="X12" i="6"/>
  <c r="T12" i="6"/>
  <c r="S12" i="6"/>
  <c r="U12" i="6" s="1"/>
  <c r="R12" i="6"/>
  <c r="O12" i="6"/>
  <c r="H12" i="6"/>
  <c r="E12" i="6"/>
  <c r="AA11" i="6"/>
  <c r="X11" i="6"/>
  <c r="T11" i="6"/>
  <c r="S11" i="6"/>
  <c r="U11" i="6" s="1"/>
  <c r="R11" i="6"/>
  <c r="O11" i="6"/>
  <c r="O40" i="6" s="1"/>
  <c r="H11" i="6"/>
  <c r="E11" i="6"/>
  <c r="AA10" i="6"/>
  <c r="X10" i="6"/>
  <c r="T10" i="6"/>
  <c r="S10" i="6"/>
  <c r="U10" i="6" s="1"/>
  <c r="R10" i="6"/>
  <c r="O10" i="6"/>
  <c r="H10" i="6"/>
  <c r="E10" i="6"/>
  <c r="AA9" i="6"/>
  <c r="AA40" i="6" s="1"/>
  <c r="X9" i="6"/>
  <c r="X40" i="6" s="1"/>
  <c r="U9" i="6"/>
  <c r="T9" i="6"/>
  <c r="T40" i="6" s="1"/>
  <c r="S9" i="6"/>
  <c r="S40" i="6" s="1"/>
  <c r="R9" i="6"/>
  <c r="R40" i="6" s="1"/>
  <c r="O9" i="6"/>
  <c r="H9" i="6"/>
  <c r="H40" i="6" s="1"/>
  <c r="E9" i="6"/>
  <c r="E40" i="6" s="1"/>
  <c r="L5" i="6"/>
  <c r="L4" i="6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AN51" i="5" s="1"/>
  <c r="BT53" i="5"/>
  <c r="BS53" i="5"/>
  <c r="BR53" i="5"/>
  <c r="BQ53" i="5"/>
  <c r="BP53" i="5"/>
  <c r="AP56" i="5" s="1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P54" i="5" s="1"/>
  <c r="J53" i="5"/>
  <c r="BT52" i="5"/>
  <c r="BT54" i="5" s="1"/>
  <c r="BS52" i="5"/>
  <c r="BS54" i="5" s="1"/>
  <c r="BR52" i="5"/>
  <c r="BR54" i="5" s="1"/>
  <c r="BQ52" i="5"/>
  <c r="BQ54" i="5" s="1"/>
  <c r="BP52" i="5"/>
  <c r="BP54" i="5" s="1"/>
  <c r="BO52" i="5"/>
  <c r="BO54" i="5" s="1"/>
  <c r="BN52" i="5"/>
  <c r="BN54" i="5" s="1"/>
  <c r="BM52" i="5"/>
  <c r="BM54" i="5" s="1"/>
  <c r="BL52" i="5"/>
  <c r="BL54" i="5" s="1"/>
  <c r="BK52" i="5"/>
  <c r="BK54" i="5" s="1"/>
  <c r="BJ52" i="5"/>
  <c r="BJ54" i="5" s="1"/>
  <c r="BI52" i="5"/>
  <c r="BI54" i="5" s="1"/>
  <c r="BH52" i="5"/>
  <c r="BH54" i="5" s="1"/>
  <c r="BG52" i="5"/>
  <c r="BG54" i="5" s="1"/>
  <c r="BF52" i="5"/>
  <c r="BF54" i="5" s="1"/>
  <c r="BE52" i="5"/>
  <c r="BE54" i="5" s="1"/>
  <c r="BD52" i="5"/>
  <c r="BD54" i="5" s="1"/>
  <c r="BC52" i="5"/>
  <c r="BC54" i="5" s="1"/>
  <c r="BB52" i="5"/>
  <c r="BB54" i="5" s="1"/>
  <c r="BA52" i="5"/>
  <c r="BA54" i="5" s="1"/>
  <c r="AZ52" i="5"/>
  <c r="AZ54" i="5" s="1"/>
  <c r="AZ55" i="5" s="1"/>
  <c r="AY52" i="5"/>
  <c r="AY54" i="5" s="1"/>
  <c r="AX52" i="5"/>
  <c r="AX54" i="5" s="1"/>
  <c r="AW52" i="5"/>
  <c r="AW54" i="5" s="1"/>
  <c r="AV52" i="5"/>
  <c r="AV54" i="5" s="1"/>
  <c r="AU52" i="5"/>
  <c r="AU54" i="5" s="1"/>
  <c r="AT52" i="5"/>
  <c r="AT54" i="5" s="1"/>
  <c r="J52" i="5"/>
  <c r="BT51" i="5"/>
  <c r="BS51" i="5"/>
  <c r="BR51" i="5"/>
  <c r="BQ51" i="5"/>
  <c r="BP51" i="5"/>
  <c r="AN56" i="5" s="1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N54" i="5" s="1"/>
  <c r="AQ51" i="5"/>
  <c r="AP51" i="5"/>
  <c r="AO51" i="5"/>
  <c r="J51" i="5"/>
  <c r="J50" i="5"/>
  <c r="AP46" i="5"/>
  <c r="AN46" i="5"/>
  <c r="AE40" i="5"/>
  <c r="AD40" i="5"/>
  <c r="AC40" i="5"/>
  <c r="AB40" i="5"/>
  <c r="AA40" i="5"/>
  <c r="Z40" i="5"/>
  <c r="Y40" i="5"/>
  <c r="W40" i="5"/>
  <c r="V40" i="5"/>
  <c r="Q40" i="5"/>
  <c r="P40" i="5"/>
  <c r="O40" i="5"/>
  <c r="N40" i="5"/>
  <c r="M40" i="5"/>
  <c r="I40" i="5"/>
  <c r="G40" i="5"/>
  <c r="F40" i="5"/>
  <c r="D40" i="5"/>
  <c r="C40" i="5"/>
  <c r="B40" i="5"/>
  <c r="AA39" i="5"/>
  <c r="X39" i="5"/>
  <c r="T39" i="5"/>
  <c r="S39" i="5"/>
  <c r="U39" i="5" s="1"/>
  <c r="R39" i="5"/>
  <c r="O39" i="5"/>
  <c r="H39" i="5"/>
  <c r="E39" i="5"/>
  <c r="AA38" i="5"/>
  <c r="X38" i="5"/>
  <c r="T38" i="5"/>
  <c r="S38" i="5"/>
  <c r="U38" i="5" s="1"/>
  <c r="R38" i="5"/>
  <c r="O38" i="5"/>
  <c r="H38" i="5"/>
  <c r="E38" i="5"/>
  <c r="AA37" i="5"/>
  <c r="X37" i="5"/>
  <c r="U37" i="5"/>
  <c r="T37" i="5"/>
  <c r="S37" i="5"/>
  <c r="R37" i="5"/>
  <c r="O37" i="5"/>
  <c r="H37" i="5"/>
  <c r="E37" i="5"/>
  <c r="AA36" i="5"/>
  <c r="X36" i="5"/>
  <c r="T36" i="5"/>
  <c r="S36" i="5"/>
  <c r="U36" i="5" s="1"/>
  <c r="R36" i="5"/>
  <c r="O36" i="5"/>
  <c r="H36" i="5"/>
  <c r="E36" i="5"/>
  <c r="AA35" i="5"/>
  <c r="X35" i="5"/>
  <c r="T35" i="5"/>
  <c r="S35" i="5"/>
  <c r="U35" i="5" s="1"/>
  <c r="R35" i="5"/>
  <c r="O35" i="5"/>
  <c r="H35" i="5"/>
  <c r="E35" i="5"/>
  <c r="AA34" i="5"/>
  <c r="X34" i="5"/>
  <c r="T34" i="5"/>
  <c r="S34" i="5"/>
  <c r="U34" i="5" s="1"/>
  <c r="R34" i="5"/>
  <c r="O34" i="5"/>
  <c r="H34" i="5"/>
  <c r="E34" i="5"/>
  <c r="AA33" i="5"/>
  <c r="X33" i="5"/>
  <c r="U33" i="5"/>
  <c r="T33" i="5"/>
  <c r="S33" i="5"/>
  <c r="R33" i="5"/>
  <c r="O33" i="5"/>
  <c r="H33" i="5"/>
  <c r="E33" i="5"/>
  <c r="AA32" i="5"/>
  <c r="X32" i="5"/>
  <c r="T32" i="5"/>
  <c r="S32" i="5"/>
  <c r="U32" i="5" s="1"/>
  <c r="R32" i="5"/>
  <c r="O32" i="5"/>
  <c r="H32" i="5"/>
  <c r="E32" i="5"/>
  <c r="AA31" i="5"/>
  <c r="X31" i="5"/>
  <c r="T31" i="5"/>
  <c r="S31" i="5"/>
  <c r="U31" i="5" s="1"/>
  <c r="R31" i="5"/>
  <c r="O31" i="5"/>
  <c r="H31" i="5"/>
  <c r="E31" i="5"/>
  <c r="AA30" i="5"/>
  <c r="X30" i="5"/>
  <c r="T30" i="5"/>
  <c r="S30" i="5"/>
  <c r="U30" i="5" s="1"/>
  <c r="R30" i="5"/>
  <c r="O30" i="5"/>
  <c r="H30" i="5"/>
  <c r="E30" i="5"/>
  <c r="AA29" i="5"/>
  <c r="X29" i="5"/>
  <c r="U29" i="5"/>
  <c r="T29" i="5"/>
  <c r="S29" i="5"/>
  <c r="R29" i="5"/>
  <c r="O29" i="5"/>
  <c r="H29" i="5"/>
  <c r="E29" i="5"/>
  <c r="AA28" i="5"/>
  <c r="X28" i="5"/>
  <c r="T28" i="5"/>
  <c r="S28" i="5"/>
  <c r="U28" i="5" s="1"/>
  <c r="R28" i="5"/>
  <c r="O28" i="5"/>
  <c r="H28" i="5"/>
  <c r="E28" i="5"/>
  <c r="AA27" i="5"/>
  <c r="X27" i="5"/>
  <c r="T27" i="5"/>
  <c r="S27" i="5"/>
  <c r="U27" i="5" s="1"/>
  <c r="R27" i="5"/>
  <c r="O27" i="5"/>
  <c r="H27" i="5"/>
  <c r="E27" i="5"/>
  <c r="AA26" i="5"/>
  <c r="X26" i="5"/>
  <c r="T26" i="5"/>
  <c r="S26" i="5"/>
  <c r="U26" i="5" s="1"/>
  <c r="R26" i="5"/>
  <c r="O26" i="5"/>
  <c r="H26" i="5"/>
  <c r="E26" i="5"/>
  <c r="AA25" i="5"/>
  <c r="X25" i="5"/>
  <c r="U25" i="5"/>
  <c r="T25" i="5"/>
  <c r="S25" i="5"/>
  <c r="R25" i="5"/>
  <c r="O25" i="5"/>
  <c r="H25" i="5"/>
  <c r="E25" i="5"/>
  <c r="AA24" i="5"/>
  <c r="X24" i="5"/>
  <c r="T24" i="5"/>
  <c r="S24" i="5"/>
  <c r="U24" i="5" s="1"/>
  <c r="R24" i="5"/>
  <c r="O24" i="5"/>
  <c r="H24" i="5"/>
  <c r="E24" i="5"/>
  <c r="AA23" i="5"/>
  <c r="X23" i="5"/>
  <c r="T23" i="5"/>
  <c r="S23" i="5"/>
  <c r="U23" i="5" s="1"/>
  <c r="R23" i="5"/>
  <c r="O23" i="5"/>
  <c r="H23" i="5"/>
  <c r="E23" i="5"/>
  <c r="AA22" i="5"/>
  <c r="X22" i="5"/>
  <c r="T22" i="5"/>
  <c r="S22" i="5"/>
  <c r="U22" i="5" s="1"/>
  <c r="R22" i="5"/>
  <c r="O22" i="5"/>
  <c r="H22" i="5"/>
  <c r="E22" i="5"/>
  <c r="AA21" i="5"/>
  <c r="X21" i="5"/>
  <c r="U21" i="5"/>
  <c r="T21" i="5"/>
  <c r="S21" i="5"/>
  <c r="R21" i="5"/>
  <c r="O21" i="5"/>
  <c r="H21" i="5"/>
  <c r="E21" i="5"/>
  <c r="AA20" i="5"/>
  <c r="X20" i="5"/>
  <c r="T20" i="5"/>
  <c r="S20" i="5"/>
  <c r="U20" i="5" s="1"/>
  <c r="R20" i="5"/>
  <c r="O20" i="5"/>
  <c r="H20" i="5"/>
  <c r="E20" i="5"/>
  <c r="AA19" i="5"/>
  <c r="X19" i="5"/>
  <c r="T19" i="5"/>
  <c r="S19" i="5"/>
  <c r="U19" i="5" s="1"/>
  <c r="R19" i="5"/>
  <c r="O19" i="5"/>
  <c r="H19" i="5"/>
  <c r="E19" i="5"/>
  <c r="AA18" i="5"/>
  <c r="X18" i="5"/>
  <c r="T18" i="5"/>
  <c r="S18" i="5"/>
  <c r="U18" i="5" s="1"/>
  <c r="R18" i="5"/>
  <c r="O18" i="5"/>
  <c r="H18" i="5"/>
  <c r="E18" i="5"/>
  <c r="AA17" i="5"/>
  <c r="X17" i="5"/>
  <c r="U17" i="5"/>
  <c r="T17" i="5"/>
  <c r="S17" i="5"/>
  <c r="R17" i="5"/>
  <c r="O17" i="5"/>
  <c r="H17" i="5"/>
  <c r="E17" i="5"/>
  <c r="AA16" i="5"/>
  <c r="X16" i="5"/>
  <c r="T16" i="5"/>
  <c r="S16" i="5"/>
  <c r="U16" i="5" s="1"/>
  <c r="R16" i="5"/>
  <c r="O16" i="5"/>
  <c r="H16" i="5"/>
  <c r="E16" i="5"/>
  <c r="AA15" i="5"/>
  <c r="X15" i="5"/>
  <c r="T15" i="5"/>
  <c r="S15" i="5"/>
  <c r="U15" i="5" s="1"/>
  <c r="R15" i="5"/>
  <c r="O15" i="5"/>
  <c r="H15" i="5"/>
  <c r="E15" i="5"/>
  <c r="AA14" i="5"/>
  <c r="X14" i="5"/>
  <c r="T14" i="5"/>
  <c r="S14" i="5"/>
  <c r="U14" i="5" s="1"/>
  <c r="R14" i="5"/>
  <c r="O14" i="5"/>
  <c r="H14" i="5"/>
  <c r="E14" i="5"/>
  <c r="AA13" i="5"/>
  <c r="X13" i="5"/>
  <c r="T13" i="5"/>
  <c r="S13" i="5"/>
  <c r="U13" i="5" s="1"/>
  <c r="R13" i="5"/>
  <c r="O13" i="5"/>
  <c r="H13" i="5"/>
  <c r="E13" i="5"/>
  <c r="AA12" i="5"/>
  <c r="X12" i="5"/>
  <c r="T12" i="5"/>
  <c r="S12" i="5"/>
  <c r="U12" i="5" s="1"/>
  <c r="R12" i="5"/>
  <c r="O12" i="5"/>
  <c r="H12" i="5"/>
  <c r="E12" i="5"/>
  <c r="AA11" i="5"/>
  <c r="X11" i="5"/>
  <c r="T11" i="5"/>
  <c r="U11" i="5" s="1"/>
  <c r="S11" i="5"/>
  <c r="R11" i="5"/>
  <c r="O11" i="5"/>
  <c r="H11" i="5"/>
  <c r="E11" i="5"/>
  <c r="AA10" i="5"/>
  <c r="X10" i="5"/>
  <c r="T10" i="5"/>
  <c r="S10" i="5"/>
  <c r="U10" i="5" s="1"/>
  <c r="R10" i="5"/>
  <c r="O10" i="5"/>
  <c r="H10" i="5"/>
  <c r="E10" i="5"/>
  <c r="AA9" i="5"/>
  <c r="X9" i="5"/>
  <c r="X40" i="5" s="1"/>
  <c r="T9" i="5"/>
  <c r="T40" i="5" s="1"/>
  <c r="S9" i="5"/>
  <c r="U9" i="5" s="1"/>
  <c r="R9" i="5"/>
  <c r="R40" i="5" s="1"/>
  <c r="O9" i="5"/>
  <c r="H9" i="5"/>
  <c r="H40" i="5" s="1"/>
  <c r="E9" i="5"/>
  <c r="E40" i="5" s="1"/>
  <c r="L5" i="5"/>
  <c r="L4" i="5"/>
  <c r="L5" i="4"/>
  <c r="L5" i="1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BT53" i="4"/>
  <c r="BS53" i="4"/>
  <c r="BR53" i="4"/>
  <c r="BQ53" i="4"/>
  <c r="AP56" i="4" s="1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P54" i="4" s="1"/>
  <c r="J53" i="4"/>
  <c r="BT52" i="4"/>
  <c r="BT54" i="4" s="1"/>
  <c r="BS52" i="4"/>
  <c r="BS54" i="4" s="1"/>
  <c r="BR52" i="4"/>
  <c r="BR54" i="4" s="1"/>
  <c r="BQ52" i="4"/>
  <c r="BQ54" i="4" s="1"/>
  <c r="BP52" i="4"/>
  <c r="BP54" i="4" s="1"/>
  <c r="BO52" i="4"/>
  <c r="BO54" i="4" s="1"/>
  <c r="BN52" i="4"/>
  <c r="BN54" i="4" s="1"/>
  <c r="BM52" i="4"/>
  <c r="BM54" i="4" s="1"/>
  <c r="BL52" i="4"/>
  <c r="BL54" i="4" s="1"/>
  <c r="BK52" i="4"/>
  <c r="BK54" i="4" s="1"/>
  <c r="BJ52" i="4"/>
  <c r="BJ54" i="4" s="1"/>
  <c r="BI52" i="4"/>
  <c r="BI54" i="4" s="1"/>
  <c r="BH52" i="4"/>
  <c r="BH54" i="4" s="1"/>
  <c r="BG52" i="4"/>
  <c r="BG54" i="4" s="1"/>
  <c r="BF52" i="4"/>
  <c r="BF54" i="4" s="1"/>
  <c r="BE52" i="4"/>
  <c r="BE54" i="4" s="1"/>
  <c r="BD52" i="4"/>
  <c r="BD54" i="4" s="1"/>
  <c r="BC52" i="4"/>
  <c r="BC54" i="4" s="1"/>
  <c r="BB52" i="4"/>
  <c r="BB54" i="4" s="1"/>
  <c r="BA52" i="4"/>
  <c r="BA54" i="4" s="1"/>
  <c r="AZ52" i="4"/>
  <c r="AZ54" i="4" s="1"/>
  <c r="AZ55" i="4" s="1"/>
  <c r="AY52" i="4"/>
  <c r="AY54" i="4" s="1"/>
  <c r="AX52" i="4"/>
  <c r="AX54" i="4" s="1"/>
  <c r="AW52" i="4"/>
  <c r="AW54" i="4" s="1"/>
  <c r="AV52" i="4"/>
  <c r="AV54" i="4" s="1"/>
  <c r="AU52" i="4"/>
  <c r="AU54" i="4" s="1"/>
  <c r="AT52" i="4"/>
  <c r="AT54" i="4" s="1"/>
  <c r="J52" i="4"/>
  <c r="BT51" i="4"/>
  <c r="BS51" i="4"/>
  <c r="BR51" i="4"/>
  <c r="BQ51" i="4"/>
  <c r="BP51" i="4"/>
  <c r="AN56" i="4" s="1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N54" i="4" s="1"/>
  <c r="AQ51" i="4"/>
  <c r="AP51" i="4"/>
  <c r="AO51" i="4"/>
  <c r="AN51" i="4"/>
  <c r="J51" i="4"/>
  <c r="J50" i="4"/>
  <c r="AP46" i="4"/>
  <c r="AN46" i="4"/>
  <c r="AE40" i="4"/>
  <c r="AD40" i="4"/>
  <c r="AC40" i="4"/>
  <c r="AB40" i="4"/>
  <c r="AA40" i="4"/>
  <c r="Z40" i="4"/>
  <c r="Y40" i="4"/>
  <c r="W40" i="4"/>
  <c r="V40" i="4"/>
  <c r="Q40" i="4"/>
  <c r="P40" i="4"/>
  <c r="N40" i="4"/>
  <c r="M40" i="4"/>
  <c r="I40" i="4"/>
  <c r="G40" i="4"/>
  <c r="F40" i="4"/>
  <c r="D40" i="4"/>
  <c r="C40" i="4"/>
  <c r="B40" i="4"/>
  <c r="AA39" i="4"/>
  <c r="X39" i="4"/>
  <c r="T39" i="4"/>
  <c r="S39" i="4"/>
  <c r="U39" i="4" s="1"/>
  <c r="R39" i="4"/>
  <c r="O39" i="4"/>
  <c r="H39" i="4"/>
  <c r="E39" i="4"/>
  <c r="AA38" i="4"/>
  <c r="X38" i="4"/>
  <c r="T38" i="4"/>
  <c r="S38" i="4"/>
  <c r="U38" i="4" s="1"/>
  <c r="R38" i="4"/>
  <c r="O38" i="4"/>
  <c r="H38" i="4"/>
  <c r="E38" i="4"/>
  <c r="AA37" i="4"/>
  <c r="X37" i="4"/>
  <c r="T37" i="4"/>
  <c r="U37" i="4" s="1"/>
  <c r="S37" i="4"/>
  <c r="R37" i="4"/>
  <c r="O37" i="4"/>
  <c r="H37" i="4"/>
  <c r="E37" i="4"/>
  <c r="AA36" i="4"/>
  <c r="X36" i="4"/>
  <c r="U36" i="4"/>
  <c r="T36" i="4"/>
  <c r="S36" i="4"/>
  <c r="R36" i="4"/>
  <c r="O36" i="4"/>
  <c r="H36" i="4"/>
  <c r="E36" i="4"/>
  <c r="AA35" i="4"/>
  <c r="X35" i="4"/>
  <c r="T35" i="4"/>
  <c r="S35" i="4"/>
  <c r="U35" i="4" s="1"/>
  <c r="R35" i="4"/>
  <c r="O35" i="4"/>
  <c r="H35" i="4"/>
  <c r="E35" i="4"/>
  <c r="AA34" i="4"/>
  <c r="X34" i="4"/>
  <c r="T34" i="4"/>
  <c r="S34" i="4"/>
  <c r="U34" i="4" s="1"/>
  <c r="R34" i="4"/>
  <c r="O34" i="4"/>
  <c r="H34" i="4"/>
  <c r="E34" i="4"/>
  <c r="AA33" i="4"/>
  <c r="X33" i="4"/>
  <c r="T33" i="4"/>
  <c r="U33" i="4" s="1"/>
  <c r="S33" i="4"/>
  <c r="R33" i="4"/>
  <c r="O33" i="4"/>
  <c r="H33" i="4"/>
  <c r="E33" i="4"/>
  <c r="AA32" i="4"/>
  <c r="X32" i="4"/>
  <c r="U32" i="4"/>
  <c r="T32" i="4"/>
  <c r="S32" i="4"/>
  <c r="R32" i="4"/>
  <c r="O32" i="4"/>
  <c r="H32" i="4"/>
  <c r="E32" i="4"/>
  <c r="AA31" i="4"/>
  <c r="X31" i="4"/>
  <c r="T31" i="4"/>
  <c r="S31" i="4"/>
  <c r="U31" i="4" s="1"/>
  <c r="R31" i="4"/>
  <c r="O31" i="4"/>
  <c r="H31" i="4"/>
  <c r="E31" i="4"/>
  <c r="AA30" i="4"/>
  <c r="X30" i="4"/>
  <c r="T30" i="4"/>
  <c r="S30" i="4"/>
  <c r="U30" i="4" s="1"/>
  <c r="R30" i="4"/>
  <c r="O30" i="4"/>
  <c r="H30" i="4"/>
  <c r="E30" i="4"/>
  <c r="AA29" i="4"/>
  <c r="X29" i="4"/>
  <c r="T29" i="4"/>
  <c r="U29" i="4" s="1"/>
  <c r="S29" i="4"/>
  <c r="R29" i="4"/>
  <c r="O29" i="4"/>
  <c r="H29" i="4"/>
  <c r="E29" i="4"/>
  <c r="AA28" i="4"/>
  <c r="X28" i="4"/>
  <c r="U28" i="4"/>
  <c r="T28" i="4"/>
  <c r="S28" i="4"/>
  <c r="R28" i="4"/>
  <c r="O28" i="4"/>
  <c r="H28" i="4"/>
  <c r="E28" i="4"/>
  <c r="AA27" i="4"/>
  <c r="X27" i="4"/>
  <c r="T27" i="4"/>
  <c r="S27" i="4"/>
  <c r="U27" i="4" s="1"/>
  <c r="R27" i="4"/>
  <c r="O27" i="4"/>
  <c r="H27" i="4"/>
  <c r="E27" i="4"/>
  <c r="AA26" i="4"/>
  <c r="X26" i="4"/>
  <c r="T26" i="4"/>
  <c r="S26" i="4"/>
  <c r="U26" i="4" s="1"/>
  <c r="R26" i="4"/>
  <c r="O26" i="4"/>
  <c r="H26" i="4"/>
  <c r="E26" i="4"/>
  <c r="AA25" i="4"/>
  <c r="X25" i="4"/>
  <c r="T25" i="4"/>
  <c r="U25" i="4" s="1"/>
  <c r="S25" i="4"/>
  <c r="R25" i="4"/>
  <c r="O25" i="4"/>
  <c r="H25" i="4"/>
  <c r="E25" i="4"/>
  <c r="AA24" i="4"/>
  <c r="X24" i="4"/>
  <c r="U24" i="4"/>
  <c r="T24" i="4"/>
  <c r="S24" i="4"/>
  <c r="R24" i="4"/>
  <c r="O24" i="4"/>
  <c r="H24" i="4"/>
  <c r="E24" i="4"/>
  <c r="AA23" i="4"/>
  <c r="X23" i="4"/>
  <c r="T23" i="4"/>
  <c r="S23" i="4"/>
  <c r="U23" i="4" s="1"/>
  <c r="R23" i="4"/>
  <c r="O23" i="4"/>
  <c r="H23" i="4"/>
  <c r="E23" i="4"/>
  <c r="AA22" i="4"/>
  <c r="X22" i="4"/>
  <c r="T22" i="4"/>
  <c r="S22" i="4"/>
  <c r="U22" i="4" s="1"/>
  <c r="R22" i="4"/>
  <c r="O22" i="4"/>
  <c r="H22" i="4"/>
  <c r="E22" i="4"/>
  <c r="AA21" i="4"/>
  <c r="X21" i="4"/>
  <c r="T21" i="4"/>
  <c r="U21" i="4" s="1"/>
  <c r="S21" i="4"/>
  <c r="R21" i="4"/>
  <c r="O21" i="4"/>
  <c r="H21" i="4"/>
  <c r="E21" i="4"/>
  <c r="AA20" i="4"/>
  <c r="X20" i="4"/>
  <c r="U20" i="4"/>
  <c r="T20" i="4"/>
  <c r="S20" i="4"/>
  <c r="R20" i="4"/>
  <c r="O20" i="4"/>
  <c r="O40" i="4" s="1"/>
  <c r="H20" i="4"/>
  <c r="E20" i="4"/>
  <c r="AA19" i="4"/>
  <c r="X19" i="4"/>
  <c r="T19" i="4"/>
  <c r="S19" i="4"/>
  <c r="U19" i="4" s="1"/>
  <c r="R19" i="4"/>
  <c r="O19" i="4"/>
  <c r="H19" i="4"/>
  <c r="E19" i="4"/>
  <c r="AA18" i="4"/>
  <c r="X18" i="4"/>
  <c r="T18" i="4"/>
  <c r="S18" i="4"/>
  <c r="U18" i="4" s="1"/>
  <c r="R18" i="4"/>
  <c r="O18" i="4"/>
  <c r="H18" i="4"/>
  <c r="E18" i="4"/>
  <c r="AA17" i="4"/>
  <c r="X17" i="4"/>
  <c r="T17" i="4"/>
  <c r="U17" i="4" s="1"/>
  <c r="S17" i="4"/>
  <c r="R17" i="4"/>
  <c r="O17" i="4"/>
  <c r="H17" i="4"/>
  <c r="E17" i="4"/>
  <c r="AA16" i="4"/>
  <c r="X16" i="4"/>
  <c r="U16" i="4"/>
  <c r="T16" i="4"/>
  <c r="S16" i="4"/>
  <c r="R16" i="4"/>
  <c r="O16" i="4"/>
  <c r="H16" i="4"/>
  <c r="E16" i="4"/>
  <c r="AA15" i="4"/>
  <c r="X15" i="4"/>
  <c r="T15" i="4"/>
  <c r="S15" i="4"/>
  <c r="U15" i="4" s="1"/>
  <c r="R15" i="4"/>
  <c r="O15" i="4"/>
  <c r="H15" i="4"/>
  <c r="E15" i="4"/>
  <c r="AA14" i="4"/>
  <c r="X14" i="4"/>
  <c r="T14" i="4"/>
  <c r="S14" i="4"/>
  <c r="U14" i="4" s="1"/>
  <c r="R14" i="4"/>
  <c r="O14" i="4"/>
  <c r="H14" i="4"/>
  <c r="E14" i="4"/>
  <c r="AA13" i="4"/>
  <c r="X13" i="4"/>
  <c r="T13" i="4"/>
  <c r="U13" i="4" s="1"/>
  <c r="S13" i="4"/>
  <c r="R13" i="4"/>
  <c r="O13" i="4"/>
  <c r="H13" i="4"/>
  <c r="E13" i="4"/>
  <c r="AA12" i="4"/>
  <c r="X12" i="4"/>
  <c r="U12" i="4"/>
  <c r="T12" i="4"/>
  <c r="S12" i="4"/>
  <c r="R12" i="4"/>
  <c r="O12" i="4"/>
  <c r="H12" i="4"/>
  <c r="E12" i="4"/>
  <c r="AA11" i="4"/>
  <c r="X11" i="4"/>
  <c r="X40" i="4" s="1"/>
  <c r="T11" i="4"/>
  <c r="S11" i="4"/>
  <c r="U11" i="4" s="1"/>
  <c r="R11" i="4"/>
  <c r="O11" i="4"/>
  <c r="H11" i="4"/>
  <c r="E11" i="4"/>
  <c r="AA10" i="4"/>
  <c r="X10" i="4"/>
  <c r="T10" i="4"/>
  <c r="S10" i="4"/>
  <c r="U10" i="4" s="1"/>
  <c r="R10" i="4"/>
  <c r="O10" i="4"/>
  <c r="H10" i="4"/>
  <c r="E10" i="4"/>
  <c r="AA9" i="4"/>
  <c r="X9" i="4"/>
  <c r="T9" i="4"/>
  <c r="T40" i="4" s="1"/>
  <c r="S9" i="4"/>
  <c r="U9" i="4" s="1"/>
  <c r="R9" i="4"/>
  <c r="R40" i="4" s="1"/>
  <c r="O9" i="4"/>
  <c r="H9" i="4"/>
  <c r="H40" i="4" s="1"/>
  <c r="E9" i="4"/>
  <c r="E40" i="4" s="1"/>
  <c r="L4" i="4"/>
  <c r="X9" i="1"/>
  <c r="AP51" i="1"/>
  <c r="AO51" i="1"/>
  <c r="AQ51" i="1" s="1"/>
  <c r="AV53" i="1"/>
  <c r="AW53" i="1"/>
  <c r="P14" i="17" s="1"/>
  <c r="P20" i="17" s="1"/>
  <c r="P27" i="17" s="1"/>
  <c r="AX53" i="1"/>
  <c r="T14" i="17" s="1"/>
  <c r="T20" i="17" s="1"/>
  <c r="T27" i="17" s="1"/>
  <c r="AY53" i="1"/>
  <c r="X14" i="17" s="1"/>
  <c r="X20" i="17" s="1"/>
  <c r="X27" i="17" s="1"/>
  <c r="AZ53" i="1"/>
  <c r="AB14" i="17" s="1"/>
  <c r="AB20" i="17" s="1"/>
  <c r="BA53" i="1"/>
  <c r="AF14" i="17" s="1"/>
  <c r="AF20" i="17" s="1"/>
  <c r="BB53" i="1"/>
  <c r="AJ14" i="17" s="1"/>
  <c r="AJ20" i="17" s="1"/>
  <c r="AJ27" i="17" s="1"/>
  <c r="BC53" i="1"/>
  <c r="AN14" i="17" s="1"/>
  <c r="AN20" i="17" s="1"/>
  <c r="AN27" i="17" s="1"/>
  <c r="BD53" i="1"/>
  <c r="AR14" i="17" s="1"/>
  <c r="BE53" i="1"/>
  <c r="D35" i="17" s="1"/>
  <c r="BF53" i="1"/>
  <c r="H35" i="17" s="1"/>
  <c r="H41" i="17" s="1"/>
  <c r="H48" i="17" s="1"/>
  <c r="BG53" i="1"/>
  <c r="BH53" i="1"/>
  <c r="P35" i="17" s="1"/>
  <c r="P41" i="17" s="1"/>
  <c r="P48" i="17" s="1"/>
  <c r="BI53" i="1"/>
  <c r="T35" i="17" s="1"/>
  <c r="T41" i="17" s="1"/>
  <c r="T48" i="17" s="1"/>
  <c r="BJ53" i="1"/>
  <c r="X35" i="17" s="1"/>
  <c r="X41" i="17" s="1"/>
  <c r="X48" i="17" s="1"/>
  <c r="BK53" i="1"/>
  <c r="AB35" i="17" s="1"/>
  <c r="AB41" i="17" s="1"/>
  <c r="AB48" i="17" s="1"/>
  <c r="BL53" i="1"/>
  <c r="AF35" i="17" s="1"/>
  <c r="AF41" i="17" s="1"/>
  <c r="AF48" i="17" s="1"/>
  <c r="BM53" i="1"/>
  <c r="AJ35" i="17" s="1"/>
  <c r="AJ41" i="17" s="1"/>
  <c r="AJ48" i="17" s="1"/>
  <c r="BN53" i="1"/>
  <c r="AN35" i="17" s="1"/>
  <c r="AN41" i="17" s="1"/>
  <c r="AN48" i="17" s="1"/>
  <c r="BO53" i="1"/>
  <c r="AR35" i="17" s="1"/>
  <c r="AR41" i="17" s="1"/>
  <c r="AR48" i="17" s="1"/>
  <c r="BP53" i="1"/>
  <c r="BQ53" i="1"/>
  <c r="H57" i="17" s="1"/>
  <c r="BR53" i="1"/>
  <c r="L57" i="17" s="1"/>
  <c r="BS53" i="1"/>
  <c r="P57" i="17" s="1"/>
  <c r="BT53" i="1"/>
  <c r="T57" i="17" s="1"/>
  <c r="AV52" i="1"/>
  <c r="AW52" i="1"/>
  <c r="O14" i="17" s="1"/>
  <c r="AX52" i="1"/>
  <c r="S14" i="17" s="1"/>
  <c r="AY52" i="1"/>
  <c r="AZ52" i="1"/>
  <c r="BA52" i="1"/>
  <c r="BB52" i="1"/>
  <c r="BC52" i="1"/>
  <c r="BD52" i="1"/>
  <c r="AQ14" i="17" s="1"/>
  <c r="BE52" i="1"/>
  <c r="BF52" i="1"/>
  <c r="BG52" i="1"/>
  <c r="BH52" i="1"/>
  <c r="BI52" i="1"/>
  <c r="S35" i="17" s="1"/>
  <c r="BJ52" i="1"/>
  <c r="W35" i="17" s="1"/>
  <c r="BK52" i="1"/>
  <c r="BL52" i="1"/>
  <c r="BM52" i="1"/>
  <c r="BN52" i="1"/>
  <c r="BO52" i="1"/>
  <c r="BP52" i="1"/>
  <c r="C57" i="17" s="1"/>
  <c r="BQ52" i="1"/>
  <c r="BR52" i="1"/>
  <c r="BS52" i="1"/>
  <c r="BT52" i="1"/>
  <c r="S57" i="17" s="1"/>
  <c r="AW51" i="1"/>
  <c r="AX51" i="1"/>
  <c r="AY51" i="1"/>
  <c r="AZ51" i="1"/>
  <c r="Z14" i="17" s="1"/>
  <c r="Z20" i="17" s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AN56" i="1" s="1"/>
  <c r="BQ51" i="1"/>
  <c r="BR51" i="1"/>
  <c r="BS51" i="1"/>
  <c r="BT51" i="1"/>
  <c r="AV51" i="1"/>
  <c r="T3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10" i="1"/>
  <c r="S11" i="1"/>
  <c r="S12" i="1"/>
  <c r="S13" i="1"/>
  <c r="S14" i="1"/>
  <c r="S15" i="1"/>
  <c r="S16" i="1"/>
  <c r="S17" i="1"/>
  <c r="U17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T9" i="1"/>
  <c r="S9" i="1"/>
  <c r="I40" i="1"/>
  <c r="AP56" i="1" l="1"/>
  <c r="C36" i="16" s="1"/>
  <c r="I36" i="16" s="1"/>
  <c r="P36" i="16" s="1"/>
  <c r="D57" i="17"/>
  <c r="BS54" i="1"/>
  <c r="O57" i="17"/>
  <c r="BR54" i="1"/>
  <c r="K57" i="17"/>
  <c r="BQ54" i="1"/>
  <c r="G57" i="17"/>
  <c r="BT54" i="1"/>
  <c r="AR20" i="17"/>
  <c r="AR27" i="17" s="1"/>
  <c r="L35" i="17"/>
  <c r="L41" i="17" s="1"/>
  <c r="L48" i="17" s="1"/>
  <c r="BP54" i="1"/>
  <c r="BD54" i="1"/>
  <c r="AV35" i="17"/>
  <c r="AV41" i="17" s="1"/>
  <c r="D41" i="17"/>
  <c r="D48" i="17" s="1"/>
  <c r="W41" i="17"/>
  <c r="W48" i="17" s="1"/>
  <c r="Y35" i="17"/>
  <c r="Y41" i="17" s="1"/>
  <c r="Y48" i="17" s="1"/>
  <c r="U14" i="17"/>
  <c r="U20" i="17" s="1"/>
  <c r="U27" i="17" s="1"/>
  <c r="S20" i="17"/>
  <c r="S27" i="17" s="1"/>
  <c r="Q14" i="17"/>
  <c r="Q20" i="17" s="1"/>
  <c r="Q27" i="17" s="1"/>
  <c r="O20" i="17"/>
  <c r="O27" i="17" s="1"/>
  <c r="BI54" i="1"/>
  <c r="BK54" i="1"/>
  <c r="AA35" i="17"/>
  <c r="AA41" i="17" s="1"/>
  <c r="AA48" i="17" s="1"/>
  <c r="BH54" i="1"/>
  <c r="O35" i="17"/>
  <c r="BG54" i="1"/>
  <c r="K35" i="17"/>
  <c r="AQ20" i="17"/>
  <c r="AQ27" i="17" s="1"/>
  <c r="BM54" i="1"/>
  <c r="AI35" i="17"/>
  <c r="AI41" i="17" s="1"/>
  <c r="AI48" i="17" s="1"/>
  <c r="BF54" i="1"/>
  <c r="G35" i="17"/>
  <c r="G41" i="17" s="1"/>
  <c r="G48" i="17" s="1"/>
  <c r="BJ54" i="1"/>
  <c r="BL54" i="1"/>
  <c r="AE35" i="17"/>
  <c r="AE41" i="17" s="1"/>
  <c r="AE48" i="17" s="1"/>
  <c r="S41" i="17"/>
  <c r="S48" i="17" s="1"/>
  <c r="U35" i="17"/>
  <c r="U41" i="17" s="1"/>
  <c r="U48" i="17" s="1"/>
  <c r="BE54" i="1"/>
  <c r="C35" i="17"/>
  <c r="AX54" i="1"/>
  <c r="BC54" i="1"/>
  <c r="AM14" i="17"/>
  <c r="AM20" i="17" s="1"/>
  <c r="AM27" i="17" s="1"/>
  <c r="BO54" i="1"/>
  <c r="AQ35" i="17"/>
  <c r="AQ41" i="17" s="1"/>
  <c r="AQ48" i="17" s="1"/>
  <c r="BN54" i="1"/>
  <c r="AM35" i="17"/>
  <c r="AM41" i="17" s="1"/>
  <c r="AM48" i="17" s="1"/>
  <c r="BB54" i="1"/>
  <c r="AI14" i="17"/>
  <c r="BA54" i="1"/>
  <c r="AE14" i="17"/>
  <c r="AE20" i="17" s="1"/>
  <c r="AZ54" i="1"/>
  <c r="AA14" i="17"/>
  <c r="AA20" i="17" s="1"/>
  <c r="AY54" i="1"/>
  <c r="W14" i="17"/>
  <c r="W20" i="17" s="1"/>
  <c r="W27" i="17" s="1"/>
  <c r="AZ55" i="8"/>
  <c r="BE55" i="8"/>
  <c r="AO54" i="8"/>
  <c r="AQ54" i="8" s="1"/>
  <c r="AO56" i="8"/>
  <c r="AQ56" i="8" s="1"/>
  <c r="AZ55" i="7"/>
  <c r="U40" i="7"/>
  <c r="BE55" i="7"/>
  <c r="AO54" i="7"/>
  <c r="AQ54" i="7" s="1"/>
  <c r="AO56" i="7"/>
  <c r="AQ56" i="7" s="1"/>
  <c r="AZ55" i="6"/>
  <c r="U40" i="6"/>
  <c r="BE55" i="6"/>
  <c r="AT55" i="6"/>
  <c r="AO54" i="6"/>
  <c r="AQ54" i="6" s="1"/>
  <c r="AO56" i="6"/>
  <c r="AQ56" i="6" s="1"/>
  <c r="U40" i="5"/>
  <c r="BE55" i="5"/>
  <c r="AT55" i="5"/>
  <c r="AO54" i="5"/>
  <c r="AQ54" i="5" s="1"/>
  <c r="AO56" i="5"/>
  <c r="AQ56" i="5" s="1"/>
  <c r="S40" i="5"/>
  <c r="BE55" i="4"/>
  <c r="AT55" i="4"/>
  <c r="U40" i="4"/>
  <c r="AO54" i="4"/>
  <c r="AQ54" i="4" s="1"/>
  <c r="AO56" i="4"/>
  <c r="AQ56" i="4" s="1"/>
  <c r="S40" i="4"/>
  <c r="AO56" i="1"/>
  <c r="C35" i="16" s="1"/>
  <c r="I35" i="16" s="1"/>
  <c r="P35" i="16" s="1"/>
  <c r="U24" i="1"/>
  <c r="U12" i="1"/>
  <c r="U30" i="1"/>
  <c r="U13" i="1"/>
  <c r="U29" i="1"/>
  <c r="U11" i="1"/>
  <c r="U35" i="1"/>
  <c r="U18" i="1"/>
  <c r="U39" i="1"/>
  <c r="U14" i="1"/>
  <c r="U28" i="1"/>
  <c r="U16" i="1"/>
  <c r="U27" i="1"/>
  <c r="U15" i="1"/>
  <c r="U38" i="1"/>
  <c r="U26" i="1"/>
  <c r="U37" i="1"/>
  <c r="U36" i="1"/>
  <c r="U23" i="1"/>
  <c r="U25" i="1"/>
  <c r="U34" i="1"/>
  <c r="U22" i="1"/>
  <c r="U10" i="1"/>
  <c r="T40" i="1"/>
  <c r="I8" i="16" s="1"/>
  <c r="U31" i="1"/>
  <c r="U19" i="1"/>
  <c r="U33" i="1"/>
  <c r="U21" i="1"/>
  <c r="U32" i="1"/>
  <c r="U20" i="1"/>
  <c r="U9" i="1"/>
  <c r="S40" i="1"/>
  <c r="H8" i="16" s="1"/>
  <c r="H14" i="16" s="1"/>
  <c r="H21" i="16" s="1"/>
  <c r="AP46" i="1"/>
  <c r="AN46" i="1"/>
  <c r="A51" i="17"/>
  <c r="L4" i="1"/>
  <c r="A29" i="17"/>
  <c r="A9" i="17"/>
  <c r="A3" i="16"/>
  <c r="A1" i="3"/>
  <c r="P37" i="16" l="1"/>
  <c r="AQ56" i="1"/>
  <c r="O41" i="17"/>
  <c r="O48" i="17" s="1"/>
  <c r="Q35" i="17"/>
  <c r="Q41" i="17" s="1"/>
  <c r="Q48" i="17" s="1"/>
  <c r="AU35" i="17"/>
  <c r="AU41" i="17" s="1"/>
  <c r="C41" i="17"/>
  <c r="C48" i="17" s="1"/>
  <c r="AK14" i="17"/>
  <c r="AI20" i="17"/>
  <c r="AI27" i="17" s="1"/>
  <c r="K41" i="17"/>
  <c r="K48" i="17" s="1"/>
  <c r="M35" i="17"/>
  <c r="M41" i="17" s="1"/>
  <c r="M48" i="17" s="1"/>
  <c r="J8" i="16"/>
  <c r="J14" i="16" s="1"/>
  <c r="J21" i="16" s="1"/>
  <c r="I14" i="16"/>
  <c r="I21" i="16" s="1"/>
  <c r="U40" i="1"/>
  <c r="H69" i="17"/>
  <c r="F69" i="17"/>
  <c r="H68" i="17"/>
  <c r="F68" i="17"/>
  <c r="H67" i="17"/>
  <c r="F67" i="17"/>
  <c r="H66" i="17"/>
  <c r="AU51" i="1"/>
  <c r="F14" i="17" s="1"/>
  <c r="J14" i="17"/>
  <c r="AT51" i="1"/>
  <c r="AN54" i="1" s="1"/>
  <c r="G69" i="17" l="1"/>
  <c r="G67" i="17"/>
  <c r="G68" i="17"/>
  <c r="G66" i="17"/>
  <c r="AS26" i="17" l="1"/>
  <c r="AS22" i="17" l="1"/>
  <c r="AS17" i="17"/>
  <c r="AS16" i="17"/>
  <c r="AS15" i="17"/>
  <c r="AS19" i="17"/>
  <c r="AS25" i="17"/>
  <c r="AS24" i="17"/>
  <c r="AS18" i="17"/>
  <c r="AS21" i="17"/>
  <c r="AS23" i="17"/>
  <c r="AA39" i="1" l="1"/>
  <c r="X39" i="1"/>
  <c r="R39" i="1"/>
  <c r="O39" i="1"/>
  <c r="H39" i="1"/>
  <c r="E39" i="1"/>
  <c r="AA38" i="1"/>
  <c r="X38" i="1"/>
  <c r="R38" i="1"/>
  <c r="O38" i="1"/>
  <c r="H38" i="1"/>
  <c r="E38" i="1"/>
  <c r="AA37" i="1"/>
  <c r="X37" i="1"/>
  <c r="R37" i="1"/>
  <c r="O37" i="1"/>
  <c r="H37" i="1"/>
  <c r="E37" i="1"/>
  <c r="AA36" i="1"/>
  <c r="X36" i="1"/>
  <c r="R36" i="1"/>
  <c r="O36" i="1"/>
  <c r="H36" i="1"/>
  <c r="E36" i="1"/>
  <c r="AA35" i="1"/>
  <c r="X35" i="1"/>
  <c r="R35" i="1"/>
  <c r="O35" i="1"/>
  <c r="H35" i="1"/>
  <c r="E35" i="1"/>
  <c r="AA34" i="1"/>
  <c r="X34" i="1"/>
  <c r="R34" i="1"/>
  <c r="O34" i="1"/>
  <c r="H34" i="1"/>
  <c r="E34" i="1"/>
  <c r="AA33" i="1"/>
  <c r="X33" i="1"/>
  <c r="R33" i="1"/>
  <c r="O33" i="1"/>
  <c r="H33" i="1"/>
  <c r="E33" i="1"/>
  <c r="AA32" i="1"/>
  <c r="X32" i="1"/>
  <c r="R32" i="1"/>
  <c r="O32" i="1"/>
  <c r="H32" i="1"/>
  <c r="E32" i="1"/>
  <c r="AA31" i="1"/>
  <c r="X31" i="1"/>
  <c r="R31" i="1"/>
  <c r="O31" i="1"/>
  <c r="H31" i="1"/>
  <c r="E31" i="1"/>
  <c r="AA30" i="1"/>
  <c r="X30" i="1"/>
  <c r="R30" i="1"/>
  <c r="O30" i="1"/>
  <c r="H30" i="1"/>
  <c r="E30" i="1"/>
  <c r="AA29" i="1"/>
  <c r="X29" i="1"/>
  <c r="R29" i="1"/>
  <c r="O29" i="1"/>
  <c r="H29" i="1"/>
  <c r="E29" i="1"/>
  <c r="AA28" i="1"/>
  <c r="X28" i="1"/>
  <c r="R28" i="1"/>
  <c r="O28" i="1"/>
  <c r="H28" i="1"/>
  <c r="E28" i="1"/>
  <c r="AA27" i="1"/>
  <c r="X27" i="1"/>
  <c r="R27" i="1"/>
  <c r="O27" i="1"/>
  <c r="H27" i="1"/>
  <c r="E27" i="1"/>
  <c r="AA26" i="1"/>
  <c r="X26" i="1"/>
  <c r="R26" i="1"/>
  <c r="O26" i="1"/>
  <c r="H26" i="1"/>
  <c r="E26" i="1"/>
  <c r="AA25" i="1"/>
  <c r="X25" i="1"/>
  <c r="R25" i="1"/>
  <c r="O25" i="1"/>
  <c r="H25" i="1"/>
  <c r="E25" i="1"/>
  <c r="AA24" i="1"/>
  <c r="X24" i="1"/>
  <c r="R24" i="1"/>
  <c r="O24" i="1"/>
  <c r="H24" i="1"/>
  <c r="E24" i="1"/>
  <c r="AA23" i="1"/>
  <c r="X23" i="1"/>
  <c r="R23" i="1"/>
  <c r="O23" i="1"/>
  <c r="H23" i="1"/>
  <c r="E23" i="1"/>
  <c r="AA22" i="1"/>
  <c r="X22" i="1"/>
  <c r="R22" i="1"/>
  <c r="O22" i="1"/>
  <c r="H22" i="1"/>
  <c r="E22" i="1"/>
  <c r="AA21" i="1"/>
  <c r="X21" i="1"/>
  <c r="R21" i="1"/>
  <c r="O21" i="1"/>
  <c r="H21" i="1"/>
  <c r="E21" i="1"/>
  <c r="AA20" i="1"/>
  <c r="X20" i="1"/>
  <c r="R20" i="1"/>
  <c r="O20" i="1"/>
  <c r="H20" i="1"/>
  <c r="E20" i="1"/>
  <c r="AA19" i="1"/>
  <c r="X19" i="1"/>
  <c r="R19" i="1"/>
  <c r="O19" i="1"/>
  <c r="H19" i="1"/>
  <c r="E19" i="1"/>
  <c r="AA18" i="1"/>
  <c r="X18" i="1"/>
  <c r="R18" i="1"/>
  <c r="O18" i="1"/>
  <c r="H18" i="1"/>
  <c r="E18" i="1"/>
  <c r="AA17" i="1"/>
  <c r="X17" i="1"/>
  <c r="R17" i="1"/>
  <c r="O17" i="1"/>
  <c r="H17" i="1"/>
  <c r="E17" i="1"/>
  <c r="AA16" i="1"/>
  <c r="X16" i="1"/>
  <c r="R16" i="1"/>
  <c r="O16" i="1"/>
  <c r="H16" i="1"/>
  <c r="E16" i="1"/>
  <c r="AA15" i="1"/>
  <c r="X15" i="1"/>
  <c r="R15" i="1"/>
  <c r="O15" i="1"/>
  <c r="H15" i="1"/>
  <c r="E15" i="1"/>
  <c r="AA14" i="1"/>
  <c r="X14" i="1"/>
  <c r="R14" i="1"/>
  <c r="O14" i="1"/>
  <c r="H14" i="1"/>
  <c r="E14" i="1"/>
  <c r="AA13" i="1"/>
  <c r="X13" i="1"/>
  <c r="R13" i="1"/>
  <c r="O13" i="1"/>
  <c r="H13" i="1"/>
  <c r="E13" i="1"/>
  <c r="AA12" i="1"/>
  <c r="X12" i="1"/>
  <c r="R12" i="1"/>
  <c r="O12" i="1"/>
  <c r="H12" i="1"/>
  <c r="E12" i="1"/>
  <c r="AA11" i="1"/>
  <c r="X11" i="1"/>
  <c r="R11" i="1"/>
  <c r="O11" i="1"/>
  <c r="H11" i="1"/>
  <c r="E11" i="1"/>
  <c r="AA10" i="1"/>
  <c r="X10" i="1"/>
  <c r="R10" i="1"/>
  <c r="O10" i="1"/>
  <c r="H10" i="1"/>
  <c r="E10" i="1"/>
  <c r="AA9" i="1"/>
  <c r="R9" i="1"/>
  <c r="O9" i="1"/>
  <c r="H9" i="1"/>
  <c r="E9" i="1"/>
  <c r="AO45" i="17"/>
  <c r="I24" i="17"/>
  <c r="I44" i="17"/>
  <c r="AG21" i="17"/>
  <c r="AG16" i="17"/>
  <c r="J50" i="1"/>
  <c r="J51" i="1"/>
  <c r="J52" i="1"/>
  <c r="J53" i="1"/>
  <c r="J54" i="1"/>
  <c r="J55" i="1"/>
  <c r="J56" i="1"/>
  <c r="J57" i="1"/>
  <c r="J58" i="1"/>
  <c r="AU53" i="1"/>
  <c r="H14" i="17" s="1"/>
  <c r="H20" i="17" s="1"/>
  <c r="L14" i="17"/>
  <c r="L20" i="17" s="1"/>
  <c r="L27" i="17" s="1"/>
  <c r="AT53" i="1"/>
  <c r="D14" i="17" s="1"/>
  <c r="D20" i="17" s="1"/>
  <c r="D27" i="17" s="1"/>
  <c r="AT52" i="1"/>
  <c r="C14" i="17" s="1"/>
  <c r="AU52" i="1"/>
  <c r="G14" i="17" s="1"/>
  <c r="G20" i="17" s="1"/>
  <c r="K14" i="17"/>
  <c r="K20" i="17" s="1"/>
  <c r="K27" i="17" s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C20" i="17" l="1"/>
  <c r="C27" i="17" s="1"/>
  <c r="E14" i="17"/>
  <c r="AN51" i="1"/>
  <c r="AO54" i="1"/>
  <c r="AP54" i="1"/>
  <c r="M66" i="17"/>
  <c r="I37" i="17"/>
  <c r="AG24" i="17"/>
  <c r="AG26" i="17"/>
  <c r="M64" i="17"/>
  <c r="P63" i="17"/>
  <c r="AG15" i="17"/>
  <c r="I16" i="17"/>
  <c r="I23" i="17"/>
  <c r="AO44" i="17"/>
  <c r="AO37" i="17"/>
  <c r="AG23" i="17"/>
  <c r="M59" i="17"/>
  <c r="M67" i="17"/>
  <c r="M69" i="17"/>
  <c r="I47" i="17"/>
  <c r="AO47" i="17"/>
  <c r="I26" i="17"/>
  <c r="I45" i="17"/>
  <c r="I42" i="17"/>
  <c r="AO42" i="17"/>
  <c r="I21" i="17"/>
  <c r="J33" i="16"/>
  <c r="H63" i="17"/>
  <c r="H70" i="17" s="1"/>
  <c r="AB27" i="17"/>
  <c r="O33" i="16"/>
  <c r="M25" i="17"/>
  <c r="AK25" i="17"/>
  <c r="AC46" i="17"/>
  <c r="AS46" i="17"/>
  <c r="Q68" i="17"/>
  <c r="AC26" i="17"/>
  <c r="AK47" i="17"/>
  <c r="I69" i="17"/>
  <c r="X69" i="17"/>
  <c r="AK36" i="17"/>
  <c r="X58" i="17"/>
  <c r="AO16" i="17"/>
  <c r="M17" i="17"/>
  <c r="AC38" i="17"/>
  <c r="AC19" i="17"/>
  <c r="AK22" i="17"/>
  <c r="AS43" i="17"/>
  <c r="AO23" i="17"/>
  <c r="M23" i="17"/>
  <c r="AS44" i="17"/>
  <c r="Q66" i="17"/>
  <c r="L63" i="17"/>
  <c r="L70" i="17" s="1"/>
  <c r="AF27" i="17"/>
  <c r="I15" i="17"/>
  <c r="I36" i="17"/>
  <c r="AO36" i="17"/>
  <c r="M58" i="17"/>
  <c r="AC16" i="17"/>
  <c r="AK37" i="17"/>
  <c r="I59" i="17"/>
  <c r="X59" i="17"/>
  <c r="Y17" i="17"/>
  <c r="AO17" i="17"/>
  <c r="AG38" i="17"/>
  <c r="U60" i="17"/>
  <c r="I19" i="17"/>
  <c r="AG19" i="17"/>
  <c r="I40" i="17"/>
  <c r="AO40" i="17"/>
  <c r="M62" i="17"/>
  <c r="M21" i="17"/>
  <c r="AK21" i="17"/>
  <c r="AC42" i="17"/>
  <c r="AS42" i="17"/>
  <c r="Q64" i="17"/>
  <c r="Y22" i="17"/>
  <c r="AO22" i="17"/>
  <c r="AG43" i="17"/>
  <c r="AC23" i="17"/>
  <c r="AK44" i="17"/>
  <c r="I66" i="17"/>
  <c r="X66" i="17"/>
  <c r="Y25" i="17"/>
  <c r="AO25" i="17"/>
  <c r="AG46" i="17"/>
  <c r="U68" i="17"/>
  <c r="AC15" i="17"/>
  <c r="I58" i="17"/>
  <c r="AG37" i="17"/>
  <c r="U59" i="17"/>
  <c r="I62" i="17"/>
  <c r="AC43" i="17"/>
  <c r="AC36" i="17"/>
  <c r="Q58" i="17"/>
  <c r="E17" i="17"/>
  <c r="AK38" i="17"/>
  <c r="I60" i="17"/>
  <c r="X60" i="17"/>
  <c r="M19" i="17"/>
  <c r="AC40" i="17"/>
  <c r="AS40" i="17"/>
  <c r="Q62" i="17"/>
  <c r="Y21" i="17"/>
  <c r="AO21" i="17"/>
  <c r="AG42" i="17"/>
  <c r="U64" i="17"/>
  <c r="AC22" i="17"/>
  <c r="AK43" i="17"/>
  <c r="U65" i="17"/>
  <c r="Y24" i="17"/>
  <c r="AO24" i="17"/>
  <c r="AG45" i="17"/>
  <c r="U67" i="17"/>
  <c r="M24" i="17"/>
  <c r="AK24" i="17"/>
  <c r="AC45" i="17"/>
  <c r="AS45" i="17"/>
  <c r="Q67" i="17"/>
  <c r="AC25" i="17"/>
  <c r="AK46" i="17"/>
  <c r="I68" i="17"/>
  <c r="X68" i="17"/>
  <c r="M26" i="17"/>
  <c r="AK26" i="17"/>
  <c r="AC47" i="17"/>
  <c r="AS47" i="17"/>
  <c r="Q69" i="17"/>
  <c r="Y16" i="17"/>
  <c r="AS38" i="17"/>
  <c r="Q60" i="17"/>
  <c r="AK40" i="17"/>
  <c r="M22" i="17"/>
  <c r="Q65" i="17"/>
  <c r="Y23" i="17"/>
  <c r="AG44" i="17"/>
  <c r="U66" i="17"/>
  <c r="AC44" i="17"/>
  <c r="M15" i="17"/>
  <c r="AS36" i="17"/>
  <c r="AC17" i="17"/>
  <c r="T63" i="17"/>
  <c r="T70" i="17" s="1"/>
  <c r="Y15" i="17"/>
  <c r="AO15" i="17"/>
  <c r="AG36" i="17"/>
  <c r="U58" i="17"/>
  <c r="M16" i="17"/>
  <c r="AC37" i="17"/>
  <c r="AS37" i="17"/>
  <c r="Q59" i="17"/>
  <c r="AG17" i="17"/>
  <c r="I38" i="17"/>
  <c r="AO38" i="17"/>
  <c r="M60" i="17"/>
  <c r="I18" i="17"/>
  <c r="I39" i="17"/>
  <c r="AO39" i="17"/>
  <c r="G33" i="16"/>
  <c r="Y19" i="17"/>
  <c r="AO19" i="17"/>
  <c r="AG40" i="17"/>
  <c r="U62" i="17"/>
  <c r="E21" i="17"/>
  <c r="AC21" i="17"/>
  <c r="AK42" i="17"/>
  <c r="I64" i="17"/>
  <c r="X64" i="17"/>
  <c r="I22" i="17"/>
  <c r="AG22" i="17"/>
  <c r="I43" i="17"/>
  <c r="AO43" i="17"/>
  <c r="M65" i="17"/>
  <c r="AK23" i="17"/>
  <c r="E24" i="17"/>
  <c r="AC24" i="17"/>
  <c r="AK45" i="17"/>
  <c r="I67" i="17"/>
  <c r="I25" i="17"/>
  <c r="AG25" i="17"/>
  <c r="I46" i="17"/>
  <c r="AO46" i="17"/>
  <c r="M68" i="17"/>
  <c r="Y26" i="17"/>
  <c r="AO26" i="17"/>
  <c r="AG47" i="17"/>
  <c r="U69" i="17"/>
  <c r="AW54" i="1"/>
  <c r="AU54" i="1"/>
  <c r="AV54" i="1"/>
  <c r="AT54" i="1"/>
  <c r="AG18" i="17"/>
  <c r="M61" i="17"/>
  <c r="I17" i="17"/>
  <c r="C33" i="16" l="1"/>
  <c r="I33" i="16" s="1"/>
  <c r="P33" i="16" s="1"/>
  <c r="AD27" i="17"/>
  <c r="L6" i="17" s="1"/>
  <c r="H27" i="17"/>
  <c r="AQ54" i="1"/>
  <c r="AT55" i="1"/>
  <c r="AZ55" i="1"/>
  <c r="BE55" i="1"/>
  <c r="P70" i="17"/>
  <c r="AS14" i="17"/>
  <c r="AS20" i="17" s="1"/>
  <c r="AS27" i="17" s="1"/>
  <c r="X67" i="17"/>
  <c r="W69" i="17"/>
  <c r="O37" i="16" s="1"/>
  <c r="E25" i="17"/>
  <c r="E19" i="17"/>
  <c r="E15" i="17"/>
  <c r="E69" i="17"/>
  <c r="Y69" i="17" s="1"/>
  <c r="N32" i="16"/>
  <c r="E46" i="17"/>
  <c r="K33" i="16"/>
  <c r="W62" i="17"/>
  <c r="E33" i="16"/>
  <c r="E65" i="17"/>
  <c r="X65" i="17"/>
  <c r="E62" i="17"/>
  <c r="Y62" i="17" s="1"/>
  <c r="X62" i="17"/>
  <c r="L32" i="16"/>
  <c r="E44" i="17"/>
  <c r="E23" i="17"/>
  <c r="E37" i="17"/>
  <c r="E32" i="16"/>
  <c r="E16" i="17"/>
  <c r="E59" i="17"/>
  <c r="Y59" i="17" s="1"/>
  <c r="W59" i="17"/>
  <c r="E37" i="16" s="1"/>
  <c r="F33" i="16"/>
  <c r="E60" i="17"/>
  <c r="Y60" i="17" s="1"/>
  <c r="W60" i="17"/>
  <c r="F37" i="16" s="1"/>
  <c r="M33" i="16"/>
  <c r="E47" i="17"/>
  <c r="E26" i="17"/>
  <c r="N33" i="16"/>
  <c r="E42" i="17"/>
  <c r="E64" i="17"/>
  <c r="Y64" i="17" s="1"/>
  <c r="W64" i="17"/>
  <c r="J37" i="16" s="1"/>
  <c r="D33" i="16"/>
  <c r="E45" i="17"/>
  <c r="E58" i="17"/>
  <c r="Y58" i="17" s="1"/>
  <c r="W58" i="17"/>
  <c r="D37" i="16" s="1"/>
  <c r="D32" i="16"/>
  <c r="E36" i="17"/>
  <c r="E67" i="17"/>
  <c r="Y67" i="17" s="1"/>
  <c r="W67" i="17"/>
  <c r="W65" i="17"/>
  <c r="I65" i="17"/>
  <c r="K32" i="16"/>
  <c r="E43" i="17"/>
  <c r="E22" i="17"/>
  <c r="F32" i="16"/>
  <c r="E38" i="17"/>
  <c r="E68" i="17"/>
  <c r="Y68" i="17" s="1"/>
  <c r="W68" i="17"/>
  <c r="N37" i="16" s="1"/>
  <c r="H33" i="16"/>
  <c r="E66" i="17"/>
  <c r="Y66" i="17" s="1"/>
  <c r="W66" i="17"/>
  <c r="L37" i="16" s="1"/>
  <c r="H32" i="16"/>
  <c r="E40" i="17"/>
  <c r="X57" i="17"/>
  <c r="D63" i="17"/>
  <c r="D70" i="17" s="1"/>
  <c r="M14" i="17"/>
  <c r="AA27" i="17"/>
  <c r="AC14" i="17"/>
  <c r="AC20" i="17" s="1"/>
  <c r="E35" i="17"/>
  <c r="AC35" i="17"/>
  <c r="AK35" i="17"/>
  <c r="AS35" i="17"/>
  <c r="G63" i="17"/>
  <c r="G70" i="17" s="1"/>
  <c r="I57" i="17"/>
  <c r="O63" i="17"/>
  <c r="O70" i="17" s="1"/>
  <c r="Q57" i="17"/>
  <c r="I14" i="17"/>
  <c r="I20" i="17" s="1"/>
  <c r="G27" i="17"/>
  <c r="Y14" i="17"/>
  <c r="AE27" i="17"/>
  <c r="AG14" i="17"/>
  <c r="AO14" i="17"/>
  <c r="AO20" i="17" s="1"/>
  <c r="AO27" i="17" s="1"/>
  <c r="I35" i="17"/>
  <c r="I41" i="17" s="1"/>
  <c r="I48" i="17" s="1"/>
  <c r="AG35" i="17"/>
  <c r="AG41" i="17" s="1"/>
  <c r="AG48" i="17" s="1"/>
  <c r="AO35" i="17"/>
  <c r="AO41" i="17" s="1"/>
  <c r="AO48" i="17" s="1"/>
  <c r="W57" i="17"/>
  <c r="C63" i="17"/>
  <c r="C70" i="17" s="1"/>
  <c r="E57" i="17"/>
  <c r="K63" i="17"/>
  <c r="K70" i="17" s="1"/>
  <c r="M57" i="17"/>
  <c r="M63" i="17" s="1"/>
  <c r="M70" i="17" s="1"/>
  <c r="S63" i="17"/>
  <c r="S70" i="17" s="1"/>
  <c r="U57" i="17"/>
  <c r="X61" i="17"/>
  <c r="Q61" i="17"/>
  <c r="I61" i="17"/>
  <c r="AS39" i="17"/>
  <c r="AK39" i="17"/>
  <c r="AC39" i="17"/>
  <c r="E39" i="17"/>
  <c r="AC18" i="17"/>
  <c r="M18" i="17"/>
  <c r="E18" i="17"/>
  <c r="U61" i="17"/>
  <c r="E61" i="17"/>
  <c r="W61" i="17"/>
  <c r="AG39" i="17"/>
  <c r="AO18" i="17"/>
  <c r="Y18" i="17"/>
  <c r="L26" i="3"/>
  <c r="K26" i="3"/>
  <c r="J26" i="3"/>
  <c r="K27" i="3" s="1"/>
  <c r="I26" i="3"/>
  <c r="H26" i="3"/>
  <c r="G26" i="3"/>
  <c r="F26" i="3"/>
  <c r="E26" i="3"/>
  <c r="D26" i="3"/>
  <c r="C26" i="3"/>
  <c r="B26" i="3"/>
  <c r="G18" i="3"/>
  <c r="O30" i="16" s="1"/>
  <c r="F18" i="3"/>
  <c r="O29" i="16" s="1"/>
  <c r="D18" i="3"/>
  <c r="C18" i="3"/>
  <c r="B18" i="3"/>
  <c r="G17" i="3"/>
  <c r="N30" i="16" s="1"/>
  <c r="F17" i="3"/>
  <c r="D17" i="3"/>
  <c r="C17" i="3"/>
  <c r="B17" i="3"/>
  <c r="G16" i="3"/>
  <c r="M30" i="16" s="1"/>
  <c r="F16" i="3"/>
  <c r="D16" i="3"/>
  <c r="C16" i="3"/>
  <c r="B16" i="3"/>
  <c r="G15" i="3"/>
  <c r="L30" i="16" s="1"/>
  <c r="F15" i="3"/>
  <c r="D15" i="3"/>
  <c r="C15" i="3"/>
  <c r="B15" i="3"/>
  <c r="G14" i="3"/>
  <c r="K30" i="16" s="1"/>
  <c r="F14" i="3"/>
  <c r="D14" i="3"/>
  <c r="C14" i="3"/>
  <c r="B14" i="3"/>
  <c r="G13" i="3"/>
  <c r="J30" i="16" s="1"/>
  <c r="J39" i="16" s="1"/>
  <c r="F13" i="3"/>
  <c r="D13" i="3"/>
  <c r="C13" i="3"/>
  <c r="B13" i="3"/>
  <c r="G11" i="3"/>
  <c r="H30" i="16" s="1"/>
  <c r="F11" i="3"/>
  <c r="D11" i="3"/>
  <c r="C11" i="3"/>
  <c r="B11" i="3"/>
  <c r="G10" i="3"/>
  <c r="G30" i="16" s="1"/>
  <c r="F10" i="3"/>
  <c r="D10" i="3"/>
  <c r="C10" i="3"/>
  <c r="B10" i="3"/>
  <c r="G9" i="3"/>
  <c r="F30" i="16" s="1"/>
  <c r="F9" i="3"/>
  <c r="D9" i="3"/>
  <c r="C9" i="3"/>
  <c r="B9" i="3"/>
  <c r="G8" i="3"/>
  <c r="E30" i="16" s="1"/>
  <c r="F8" i="3"/>
  <c r="D8" i="3"/>
  <c r="C8" i="3"/>
  <c r="B8" i="3"/>
  <c r="G7" i="3"/>
  <c r="D30" i="16" s="1"/>
  <c r="F7" i="3"/>
  <c r="D7" i="3"/>
  <c r="C7" i="3"/>
  <c r="B7" i="3"/>
  <c r="A26" i="3"/>
  <c r="N40" i="1"/>
  <c r="P40" i="1"/>
  <c r="Q40" i="1"/>
  <c r="V40" i="1"/>
  <c r="K8" i="16" s="1"/>
  <c r="K14" i="16" s="1"/>
  <c r="K21" i="16" s="1"/>
  <c r="W40" i="1"/>
  <c r="L8" i="16" s="1"/>
  <c r="L14" i="16" s="1"/>
  <c r="L21" i="16" s="1"/>
  <c r="Y40" i="1"/>
  <c r="N8" i="16" s="1"/>
  <c r="N14" i="16" s="1"/>
  <c r="N21" i="16" s="1"/>
  <c r="Z40" i="1"/>
  <c r="O8" i="16" s="1"/>
  <c r="O14" i="16" s="1"/>
  <c r="O21" i="16" s="1"/>
  <c r="AB40" i="1"/>
  <c r="Q8" i="16" s="1"/>
  <c r="Q14" i="16" s="1"/>
  <c r="Q21" i="16" s="1"/>
  <c r="AC40" i="1"/>
  <c r="R8" i="16" s="1"/>
  <c r="R14" i="16" s="1"/>
  <c r="R21" i="16" s="1"/>
  <c r="AD40" i="1"/>
  <c r="S8" i="16" s="1"/>
  <c r="S14" i="16" s="1"/>
  <c r="S21" i="16" s="1"/>
  <c r="AE40" i="1"/>
  <c r="T8" i="16" s="1"/>
  <c r="T14" i="16" s="1"/>
  <c r="T21" i="16" s="1"/>
  <c r="M40" i="1"/>
  <c r="C40" i="1"/>
  <c r="C6" i="3" s="1"/>
  <c r="C12" i="3" s="1"/>
  <c r="C19" i="3" s="1"/>
  <c r="D40" i="1"/>
  <c r="D6" i="3" s="1"/>
  <c r="D12" i="3" s="1"/>
  <c r="D19" i="3" s="1"/>
  <c r="F40" i="1"/>
  <c r="F6" i="3" s="1"/>
  <c r="F12" i="3" s="1"/>
  <c r="F19" i="3" s="1"/>
  <c r="G40" i="1"/>
  <c r="G6" i="3" s="1"/>
  <c r="G12" i="3" s="1"/>
  <c r="G19" i="3" s="1"/>
  <c r="I6" i="3"/>
  <c r="I12" i="3" s="1"/>
  <c r="I19" i="3" s="1"/>
  <c r="B40" i="1"/>
  <c r="B6" i="3" s="1"/>
  <c r="B12" i="3" s="1"/>
  <c r="B19" i="3" s="1"/>
  <c r="AG20" i="17" l="1"/>
  <c r="AG27" i="17" s="1"/>
  <c r="M20" i="17"/>
  <c r="M27" i="17" s="1"/>
  <c r="AS41" i="17"/>
  <c r="AS48" i="17" s="1"/>
  <c r="AK41" i="17"/>
  <c r="AK48" i="17" s="1"/>
  <c r="AV48" i="17"/>
  <c r="AC41" i="17"/>
  <c r="AC48" i="17" s="1"/>
  <c r="E41" i="17"/>
  <c r="E48" i="17" s="1"/>
  <c r="AU48" i="17"/>
  <c r="AK20" i="17"/>
  <c r="AK27" i="17" s="1"/>
  <c r="Y20" i="17"/>
  <c r="Y27" i="17" s="1"/>
  <c r="I27" i="17"/>
  <c r="E20" i="17"/>
  <c r="E27" i="17" s="1"/>
  <c r="D38" i="16"/>
  <c r="F39" i="16"/>
  <c r="C30" i="16"/>
  <c r="I30" i="16" s="1"/>
  <c r="P30" i="16" s="1"/>
  <c r="M32" i="16"/>
  <c r="M34" i="16" s="1"/>
  <c r="AW45" i="17"/>
  <c r="H37" i="16"/>
  <c r="K37" i="16"/>
  <c r="N39" i="16"/>
  <c r="D39" i="16"/>
  <c r="E39" i="16"/>
  <c r="F34" i="16"/>
  <c r="D34" i="16"/>
  <c r="E34" i="16"/>
  <c r="K39" i="16"/>
  <c r="M37" i="16"/>
  <c r="AW46" i="17"/>
  <c r="M39" i="16"/>
  <c r="AW43" i="17"/>
  <c r="K34" i="16"/>
  <c r="H39" i="16"/>
  <c r="AW40" i="17"/>
  <c r="AW37" i="17"/>
  <c r="I63" i="17"/>
  <c r="I70" i="17" s="1"/>
  <c r="E14" i="3"/>
  <c r="E11" i="3"/>
  <c r="E10" i="3"/>
  <c r="E8" i="3"/>
  <c r="Q63" i="17"/>
  <c r="Q70" i="17" s="1"/>
  <c r="U63" i="17"/>
  <c r="U70" i="17" s="1"/>
  <c r="AC27" i="17"/>
  <c r="H7" i="3"/>
  <c r="D29" i="16"/>
  <c r="F29" i="16"/>
  <c r="H9" i="3"/>
  <c r="H29" i="16"/>
  <c r="H11" i="3"/>
  <c r="I13" i="3"/>
  <c r="K29" i="16"/>
  <c r="H14" i="3"/>
  <c r="I15" i="3"/>
  <c r="D17" i="16"/>
  <c r="I16" i="3"/>
  <c r="E7" i="3"/>
  <c r="I8" i="3"/>
  <c r="E9" i="3"/>
  <c r="I10" i="3"/>
  <c r="H17" i="3"/>
  <c r="N29" i="16"/>
  <c r="AW36" i="17"/>
  <c r="Y65" i="17"/>
  <c r="AW44" i="17"/>
  <c r="L33" i="16"/>
  <c r="L34" i="16" s="1"/>
  <c r="I7" i="3"/>
  <c r="I9" i="3"/>
  <c r="I11" i="3"/>
  <c r="H13" i="3"/>
  <c r="J29" i="16"/>
  <c r="I14" i="3"/>
  <c r="L29" i="16"/>
  <c r="H15" i="3"/>
  <c r="H16" i="3"/>
  <c r="M29" i="16"/>
  <c r="E17" i="3"/>
  <c r="J32" i="16"/>
  <c r="J34" i="16" s="1"/>
  <c r="AW42" i="17"/>
  <c r="AW38" i="17"/>
  <c r="H8" i="3"/>
  <c r="E29" i="16"/>
  <c r="G29" i="16"/>
  <c r="G31" i="16" s="1"/>
  <c r="H10" i="3"/>
  <c r="E13" i="3"/>
  <c r="E15" i="3"/>
  <c r="E16" i="3"/>
  <c r="I17" i="3"/>
  <c r="D19" i="16"/>
  <c r="O32" i="16"/>
  <c r="O34" i="16" s="1"/>
  <c r="AW47" i="17"/>
  <c r="X63" i="17"/>
  <c r="X70" i="17" s="1"/>
  <c r="C39" i="16"/>
  <c r="I39" i="16" s="1"/>
  <c r="P39" i="16" s="1"/>
  <c r="C32" i="16"/>
  <c r="AW35" i="17"/>
  <c r="Y57" i="17"/>
  <c r="E63" i="17"/>
  <c r="E70" i="17" s="1"/>
  <c r="W63" i="17"/>
  <c r="W70" i="17" s="1"/>
  <c r="G32" i="16"/>
  <c r="AW39" i="17"/>
  <c r="Y61" i="17"/>
  <c r="E8" i="16"/>
  <c r="E14" i="16" s="1"/>
  <c r="E21" i="16" s="1"/>
  <c r="F8" i="16"/>
  <c r="F14" i="16" s="1"/>
  <c r="F21" i="16" s="1"/>
  <c r="C8" i="16"/>
  <c r="C14" i="16" s="1"/>
  <c r="C21" i="16" s="1"/>
  <c r="B8" i="16"/>
  <c r="C29" i="16"/>
  <c r="I29" i="16" s="1"/>
  <c r="P29" i="16" s="1"/>
  <c r="O31" i="16"/>
  <c r="O39" i="16"/>
  <c r="M26" i="3"/>
  <c r="H6" i="3"/>
  <c r="H12" i="3" s="1"/>
  <c r="H19" i="3" s="1"/>
  <c r="E6" i="3"/>
  <c r="E12" i="3" s="1"/>
  <c r="E19" i="3" s="1"/>
  <c r="I18" i="3"/>
  <c r="H18" i="3"/>
  <c r="E18" i="3"/>
  <c r="O40" i="1"/>
  <c r="E40" i="1"/>
  <c r="B14" i="16" l="1"/>
  <c r="B21" i="16" s="1"/>
  <c r="C38" i="16"/>
  <c r="I38" i="16" s="1"/>
  <c r="I32" i="16"/>
  <c r="AW41" i="17"/>
  <c r="AW48" i="17" s="1"/>
  <c r="C40" i="16"/>
  <c r="G12" i="16"/>
  <c r="M17" i="16"/>
  <c r="P9" i="16"/>
  <c r="G10" i="16"/>
  <c r="O38" i="16"/>
  <c r="O40" i="16" s="1"/>
  <c r="C6" i="17"/>
  <c r="L39" i="16"/>
  <c r="P12" i="16"/>
  <c r="G18" i="16"/>
  <c r="P10" i="16"/>
  <c r="M6" i="17"/>
  <c r="Q6" i="17"/>
  <c r="Y63" i="17"/>
  <c r="Y70" i="17" s="1"/>
  <c r="R63" i="17"/>
  <c r="R70" i="17" s="1"/>
  <c r="AE6" i="17" s="1"/>
  <c r="M19" i="16"/>
  <c r="M16" i="16"/>
  <c r="J31" i="16"/>
  <c r="J38" i="16"/>
  <c r="J40" i="16" s="1"/>
  <c r="D13" i="16"/>
  <c r="D11" i="16"/>
  <c r="D10" i="16"/>
  <c r="P11" i="16"/>
  <c r="P19" i="16"/>
  <c r="M18" i="16"/>
  <c r="P16" i="16"/>
  <c r="D15" i="16"/>
  <c r="G9" i="16"/>
  <c r="E31" i="16"/>
  <c r="E38" i="16"/>
  <c r="E40" i="16" s="1"/>
  <c r="P18" i="16"/>
  <c r="G15" i="16"/>
  <c r="D9" i="16"/>
  <c r="G17" i="16"/>
  <c r="D12" i="16"/>
  <c r="P13" i="16"/>
  <c r="F31" i="16"/>
  <c r="F38" i="16"/>
  <c r="F40" i="16" s="1"/>
  <c r="M31" i="16"/>
  <c r="M38" i="16"/>
  <c r="M40" i="16" s="1"/>
  <c r="D16" i="16"/>
  <c r="M13" i="16"/>
  <c r="M11" i="16"/>
  <c r="M10" i="16"/>
  <c r="G19" i="16"/>
  <c r="D18" i="16"/>
  <c r="G16" i="16"/>
  <c r="K31" i="16"/>
  <c r="K38" i="16"/>
  <c r="K40" i="16" s="1"/>
  <c r="M15" i="16"/>
  <c r="G11" i="16"/>
  <c r="D31" i="16"/>
  <c r="D40" i="16"/>
  <c r="L31" i="16"/>
  <c r="L38" i="16"/>
  <c r="P15" i="16"/>
  <c r="M9" i="16"/>
  <c r="N31" i="16"/>
  <c r="N38" i="16"/>
  <c r="N40" i="16" s="1"/>
  <c r="P17" i="16"/>
  <c r="M12" i="16"/>
  <c r="G13" i="16"/>
  <c r="H31" i="16"/>
  <c r="H38" i="16"/>
  <c r="C37" i="16"/>
  <c r="C34" i="16"/>
  <c r="G39" i="16"/>
  <c r="G38" i="16"/>
  <c r="G34" i="16"/>
  <c r="G37" i="16"/>
  <c r="B6" i="17"/>
  <c r="P8" i="16"/>
  <c r="P14" i="16" s="1"/>
  <c r="P21" i="16" s="1"/>
  <c r="M8" i="16"/>
  <c r="G8" i="16"/>
  <c r="P6" i="17"/>
  <c r="D8" i="16"/>
  <c r="C31" i="16"/>
  <c r="P20" i="16"/>
  <c r="M20" i="16"/>
  <c r="G20" i="16"/>
  <c r="D20" i="16"/>
  <c r="H40" i="1"/>
  <c r="R40" i="1"/>
  <c r="X40" i="1"/>
  <c r="P32" i="16" l="1"/>
  <c r="P34" i="16" s="1"/>
  <c r="I34" i="16"/>
  <c r="P38" i="16"/>
  <c r="P40" i="16" s="1"/>
  <c r="I40" i="16"/>
  <c r="M14" i="16"/>
  <c r="M21" i="16" s="1"/>
  <c r="G14" i="16"/>
  <c r="G21" i="16" s="1"/>
  <c r="D14" i="16"/>
  <c r="D21" i="16" s="1"/>
  <c r="L40" i="16"/>
  <c r="B63" i="17"/>
  <c r="Y6" i="17"/>
  <c r="N6" i="17"/>
  <c r="O6" i="17"/>
  <c r="X6" i="17"/>
  <c r="F27" i="17"/>
  <c r="W6" i="17"/>
  <c r="I37" i="16"/>
  <c r="D6" i="17"/>
  <c r="V58" i="17"/>
  <c r="V60" i="17"/>
  <c r="G40" i="16"/>
  <c r="B70" i="17" l="1"/>
  <c r="AA6" i="17" s="1"/>
  <c r="Z6" i="17"/>
  <c r="N63" i="17"/>
  <c r="V59" i="17"/>
  <c r="V61" i="17"/>
  <c r="F6" i="17"/>
  <c r="B14" i="17"/>
  <c r="E6" i="17" s="1"/>
  <c r="V64" i="17"/>
  <c r="I31" i="16"/>
  <c r="AA40" i="1"/>
  <c r="AT41" i="17" l="1"/>
  <c r="AT48" i="17" s="1"/>
  <c r="Z27" i="17"/>
  <c r="K6" i="17" s="1"/>
  <c r="V67" i="17"/>
  <c r="V62" i="17"/>
  <c r="V66" i="17"/>
  <c r="V65" i="17"/>
  <c r="V68" i="17"/>
  <c r="N70" i="17"/>
  <c r="AD6" i="17" s="1"/>
  <c r="F63" i="17"/>
  <c r="F70" i="17" s="1"/>
  <c r="AB6" i="17" s="1"/>
  <c r="P31" i="16"/>
  <c r="V69" i="17"/>
  <c r="J63" i="17" l="1"/>
  <c r="J70" i="17" s="1"/>
  <c r="AC6" i="17" s="1"/>
  <c r="V57" i="17"/>
  <c r="V63" i="17" s="1"/>
  <c r="V70" i="17" s="1"/>
  <c r="A6" i="17" s="1"/>
  <c r="J6" i="17"/>
</calcChain>
</file>

<file path=xl/sharedStrings.xml><?xml version="1.0" encoding="utf-8"?>
<sst xmlns="http://schemas.openxmlformats.org/spreadsheetml/2006/main" count="3856" uniqueCount="279">
  <si>
    <t>Dátum</t>
  </si>
  <si>
    <t>Könyvtárhasználatok</t>
  </si>
  <si>
    <t>Hónap</t>
  </si>
  <si>
    <t>Január</t>
  </si>
  <si>
    <t>Egyéni használatok száma (látogatás)</t>
  </si>
  <si>
    <t>Távhasználat</t>
  </si>
  <si>
    <t>Napok</t>
  </si>
  <si>
    <t>14 éven aluli</t>
  </si>
  <si>
    <t>14-65 év közötti</t>
  </si>
  <si>
    <t>65 éven felüli</t>
  </si>
  <si>
    <t>Összes</t>
  </si>
  <si>
    <t>14 éven felüli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</si>
  <si>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</si>
  <si>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</si>
  <si>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</si>
  <si>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</si>
  <si>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</si>
  <si>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</si>
  <si>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</si>
  <si>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</si>
  <si>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</si>
  <si>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</si>
  <si>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</si>
  <si>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</si>
  <si>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</si>
  <si>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</si>
  <si>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</si>
  <si>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</si>
  <si>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</si>
  <si>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</si>
  <si>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</si>
  <si>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</si>
  <si>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</si>
  <si>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</si>
  <si>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</si>
  <si>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</si>
  <si>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</si>
  <si>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</si>
  <si>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</si>
  <si>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</si>
  <si>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</si>
  <si>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</si>
  <si>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</si>
  <si>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</si>
  <si>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</si>
  <si>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</si>
  <si>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</si>
  <si>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</si>
  <si>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</si>
  <si>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</si>
  <si>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</si>
  <si>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</si>
  <si>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</si>
  <si>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>29.  </t>
  </si>
  <si>
    <t>30.  </t>
  </si>
  <si>
    <t>31.  </t>
  </si>
  <si>
    <t>Havi összes</t>
  </si>
  <si>
    <t>Könyvtárközi kölcsönzés</t>
  </si>
  <si>
    <t>Helyben használt dokumentumok száma</t>
  </si>
  <si>
    <t>Internet használatok száma</t>
  </si>
  <si>
    <t>Küldött kérés</t>
  </si>
  <si>
    <t>Kapott dokumentum</t>
  </si>
  <si>
    <t>Eredetiben</t>
  </si>
  <si>
    <t>Másolatban</t>
  </si>
  <si>
    <t>Nyomtatott</t>
  </si>
  <si>
    <t>Elektronikus</t>
  </si>
  <si>
    <t>14.</t>
  </si>
  <si>
    <t>15.</t>
  </si>
  <si>
    <t>16.</t>
  </si>
  <si>
    <t>Képzés célcsoportja</t>
  </si>
  <si>
    <t>Általános és középiskolás</t>
  </si>
  <si>
    <t>Felsőoktatási hallgatók</t>
  </si>
  <si>
    <t>Nyugdíjas korosztály</t>
  </si>
  <si>
    <t>Fogyatékossággal élők</t>
  </si>
  <si>
    <t>Résztvevők száma</t>
  </si>
  <si>
    <t>Konferencia, workshop</t>
  </si>
  <si>
    <t>Kiállítás</t>
  </si>
  <si>
    <t>Vetélkedő, verseny</t>
  </si>
  <si>
    <t>Olvasást és szövegértést fejlesztő</t>
  </si>
  <si>
    <t>Könyvtári óra, könyvtárhaszn. fogl.</t>
  </si>
  <si>
    <t>Digitális kompetenciafejlesztő</t>
  </si>
  <si>
    <t>Személyiségfejlesztő, képességfejlesztő</t>
  </si>
  <si>
    <t>Hátrányos helyzetűek</t>
  </si>
  <si>
    <t>Nemzetiségi közösség identitást erősítő</t>
  </si>
  <si>
    <t>Családok</t>
  </si>
  <si>
    <t>Intézmények tagjai</t>
  </si>
  <si>
    <t>Egyéb célcsoport</t>
  </si>
  <si>
    <t>Sorszám</t>
  </si>
  <si>
    <t>Összesen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</si>
  <si>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</si>
  <si>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</si>
  <si>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</si>
  <si>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</si>
  <si>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</si>
  <si>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</si>
  <si>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</si>
  <si>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</si>
  <si>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0"/>
        <color theme="1"/>
        <rFont val="Times New Roman"/>
        <family val="1"/>
        <charset val="238"/>
      </rPr>
      <t> </t>
    </r>
  </si>
  <si>
    <r>
      <t>10.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</si>
  <si>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</si>
  <si>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</si>
  <si>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</si>
  <si>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</si>
  <si>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</si>
  <si>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</si>
  <si>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</si>
  <si>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</si>
  <si>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19.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</si>
  <si>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</si>
  <si>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</si>
  <si>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</si>
  <si>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</si>
  <si>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</si>
  <si>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</si>
  <si>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</si>
  <si>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</si>
  <si>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</si>
  <si>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29.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</si>
  <si>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</si>
  <si>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</si>
  <si>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</si>
  <si>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</si>
  <si>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</si>
  <si>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</si>
  <si>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</si>
  <si>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</si>
  <si>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</si>
  <si>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39.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</si>
  <si>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</si>
  <si>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</si>
  <si>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</si>
  <si>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</si>
  <si>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</si>
  <si>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</si>
  <si>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</si>
  <si>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</si>
  <si>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</si>
  <si>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49.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</si>
  <si>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50.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</si>
  <si>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KÉPZÉSEK, Tréningek
(jelölje X-el)</t>
  </si>
  <si>
    <t>A program célcsoportja
(jelölje X-el)</t>
  </si>
  <si>
    <t>A program tematikája
(jelölje X-el)</t>
  </si>
  <si>
    <t>A program típusa
(jelölje X-el)</t>
  </si>
  <si>
    <t>Személyes használatok, 
Könyvtári programok, képzések</t>
  </si>
  <si>
    <t>Február</t>
  </si>
  <si>
    <t>Március</t>
  </si>
  <si>
    <t>Április</t>
  </si>
  <si>
    <t>Május</t>
  </si>
  <si>
    <t>Június</t>
  </si>
  <si>
    <t>I. fél év</t>
  </si>
  <si>
    <t>Július</t>
  </si>
  <si>
    <t>Augusztus</t>
  </si>
  <si>
    <t>Szeptember</t>
  </si>
  <si>
    <t>Október</t>
  </si>
  <si>
    <t>November</t>
  </si>
  <si>
    <t>December</t>
  </si>
  <si>
    <t>Nyitvatartási napok száma mindösszesen:</t>
  </si>
  <si>
    <t>1. fél év együtt:</t>
  </si>
  <si>
    <t>2. fél év együtt:</t>
  </si>
  <si>
    <t>Összes 
(év vége)</t>
  </si>
  <si>
    <t>Nyitvatartási napok száma:</t>
  </si>
  <si>
    <t>Összes programok száma
(program + képzés)</t>
  </si>
  <si>
    <t>Programok – típus szerint</t>
  </si>
  <si>
    <t>Programok – tematika szerint</t>
  </si>
  <si>
    <t>Rendezv. száma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</si>
  <si>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</si>
  <si>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</si>
  <si>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</si>
  <si>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</si>
  <si>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</si>
  <si>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</si>
  <si>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</si>
  <si>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</si>
  <si>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</si>
  <si>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</si>
  <si>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</si>
  <si>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</si>
  <si>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</si>
  <si>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</si>
  <si>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</si>
  <si>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
(év vége)</t>
  </si>
  <si>
    <t>Személyes használatok – Könyvtári programok, képzések II.</t>
  </si>
  <si>
    <t>Programok – célcsoport szerint</t>
  </si>
  <si>
    <t>ÖSSZES PROGRAM</t>
  </si>
  <si>
    <t>Nemzetiségi közösség identitását erősítő</t>
  </si>
  <si>
    <t>Egyéb célcsoportok</t>
  </si>
  <si>
    <t>Személyes használatok – Könyvtári programok, képzések III.</t>
  </si>
  <si>
    <t>ÖSSZES KÉPZÉS</t>
  </si>
  <si>
    <t>Általános és középiskolások</t>
  </si>
  <si>
    <t>Felsőoktatási hallgatók, oktatók</t>
  </si>
  <si>
    <t>Képzések. száma</t>
  </si>
  <si>
    <t>PROGRAMOK</t>
  </si>
  <si>
    <t>KÉPZÉSEK</t>
  </si>
  <si>
    <t>Program/képzés szám</t>
  </si>
  <si>
    <t>ÖSSZESEN</t>
  </si>
  <si>
    <t>ellenörző!</t>
  </si>
  <si>
    <t>EBBŐL</t>
  </si>
  <si>
    <t>Programok</t>
  </si>
  <si>
    <t>Képzések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</si>
  <si>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</si>
  <si>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</si>
  <si>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</si>
  <si>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</si>
  <si>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</si>
  <si>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</si>
  <si>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</si>
  <si>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</si>
  <si>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</si>
  <si>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</si>
  <si>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</si>
  <si>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</si>
  <si>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</si>
  <si>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61.</t>
  </si>
  <si>
    <t>62.</t>
  </si>
  <si>
    <t>63.</t>
  </si>
  <si>
    <t>64.</t>
  </si>
  <si>
    <t>KÉPZÉSEK – célcsoport szerint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</si>
  <si>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</si>
  <si>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</si>
  <si>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</si>
  <si>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</si>
  <si>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</si>
  <si>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</si>
  <si>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</si>
  <si>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</si>
  <si>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</si>
  <si>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</si>
  <si>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</si>
  <si>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</si>
  <si>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</si>
  <si>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</si>
  <si>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</si>
  <si>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</si>
  <si>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</si>
  <si>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</si>
  <si>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</si>
  <si>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</si>
  <si>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</si>
  <si>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</si>
  <si>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</si>
  <si>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</si>
  <si>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Személyes használatok száma</t>
  </si>
  <si>
    <t>Összes
(év vége)
(év vége)</t>
  </si>
  <si>
    <r>
      <rPr>
        <b/>
        <sz val="10"/>
        <color theme="1"/>
        <rFont val="Times New Roman"/>
        <family val="1"/>
        <charset val="238"/>
      </rPr>
      <t>Program, képzés megnevezése</t>
    </r>
    <r>
      <rPr>
        <b/>
        <sz val="9"/>
        <color theme="1"/>
        <rFont val="Times New Roman"/>
        <family val="1"/>
        <charset val="238"/>
      </rPr>
      <t xml:space="preserve">
</t>
    </r>
    <r>
      <rPr>
        <sz val="10"/>
        <color rgb="FFFF0000"/>
        <rFont val="Times New Roman"/>
        <family val="1"/>
        <charset val="238"/>
      </rPr>
      <t xml:space="preserve">(ha </t>
    </r>
    <r>
      <rPr>
        <sz val="10"/>
        <color theme="9" tint="-0.249977111117893"/>
        <rFont val="Times New Roman"/>
        <family val="1"/>
        <charset val="238"/>
      </rPr>
      <t>program,</t>
    </r>
    <r>
      <rPr>
        <sz val="10"/>
        <color rgb="FFFF0000"/>
        <rFont val="Times New Roman"/>
        <family val="1"/>
        <charset val="238"/>
      </rPr>
      <t xml:space="preserve"> akkor a </t>
    </r>
    <r>
      <rPr>
        <sz val="10"/>
        <color theme="9" tint="-0.249977111117893"/>
        <rFont val="Times New Roman"/>
        <family val="1"/>
        <charset val="238"/>
      </rPr>
      <t>zöld</t>
    </r>
    <r>
      <rPr>
        <sz val="10"/>
        <color rgb="FFFF0000"/>
        <rFont val="Times New Roman"/>
        <family val="1"/>
        <charset val="238"/>
      </rPr>
      <t xml:space="preserve"> oszlopokban, ha </t>
    </r>
    <r>
      <rPr>
        <sz val="10"/>
        <color theme="4" tint="-0.249977111117893"/>
        <rFont val="Times New Roman"/>
        <family val="1"/>
        <charset val="238"/>
      </rPr>
      <t>képzés,</t>
    </r>
    <r>
      <rPr>
        <sz val="10"/>
        <color rgb="FFFF0000"/>
        <rFont val="Times New Roman"/>
        <family val="1"/>
        <charset val="238"/>
      </rPr>
      <t xml:space="preserve"> akkor csak a </t>
    </r>
    <r>
      <rPr>
        <sz val="10"/>
        <color theme="4" tint="-0.249977111117893"/>
        <rFont val="Times New Roman"/>
        <family val="1"/>
        <charset val="238"/>
      </rPr>
      <t>kékben</t>
    </r>
    <r>
      <rPr>
        <sz val="10"/>
        <color rgb="FFFF0000"/>
        <rFont val="Times New Roman"/>
        <family val="1"/>
        <charset val="238"/>
      </rPr>
      <t xml:space="preserve"> jelöljük a jellemzőket!)</t>
    </r>
  </si>
  <si>
    <t>Augusz-tus</t>
  </si>
  <si>
    <t>Egyéb tematika</t>
  </si>
  <si>
    <t>Egyéb típus</t>
  </si>
  <si>
    <t>1. </t>
  </si>
  <si>
    <r>
      <t>Egyéni használatok</t>
    </r>
    <r>
      <rPr>
        <vertAlign val="superscript"/>
        <sz val="10"/>
        <color theme="1"/>
        <rFont val="Times New Roman"/>
        <family val="1"/>
        <charset val="238"/>
      </rPr>
      <t>1</t>
    </r>
  </si>
  <si>
    <t>A program tematikája</t>
  </si>
  <si>
    <t>A program típusa</t>
  </si>
  <si>
    <t>A program célcsoportja</t>
  </si>
  <si>
    <t>KÉPZÉSEK, Tréningek</t>
  </si>
  <si>
    <r>
      <t>Résztvevők száma</t>
    </r>
    <r>
      <rPr>
        <vertAlign val="superscript"/>
        <sz val="9"/>
        <rFont val="Times New Roman"/>
        <family val="1"/>
        <charset val="238"/>
      </rPr>
      <t>2</t>
    </r>
  </si>
  <si>
    <r>
      <t>Képzések. száma</t>
    </r>
    <r>
      <rPr>
        <vertAlign val="superscript"/>
        <sz val="9"/>
        <rFont val="Times New Roman"/>
        <family val="1"/>
        <charset val="238"/>
      </rPr>
      <t>1</t>
    </r>
  </si>
  <si>
    <t>Statisztikai adatgyűjtés. 2023. Éves adatgyűjtő lap II. BKSZ AGY 62.</t>
  </si>
  <si>
    <t>ÖSSZEGZÉS</t>
  </si>
  <si>
    <t>2025.</t>
  </si>
  <si>
    <t>Statisztikai adatgyűjtés. 2025. Napi adatgyűjtő lap III.  AGY 60.</t>
  </si>
  <si>
    <r>
      <t xml:space="preserve">Telefon, </t>
    </r>
    <r>
      <rPr>
        <sz val="9"/>
        <color theme="1"/>
        <rFont val="Times New Roman"/>
        <family val="1"/>
        <charset val="238"/>
      </rPr>
      <t>e-mail, levél, közösségi média</t>
    </r>
  </si>
  <si>
    <t>Az adott napon beiratkozó vagy tagságot hosszabbító használók száma</t>
  </si>
  <si>
    <t>Kölcsönzött 
könyv, cd, dvd
(db)</t>
  </si>
  <si>
    <r>
      <t xml:space="preserve">Kölcsönzött folyóirat
</t>
    </r>
    <r>
      <rPr>
        <sz val="10"/>
        <color theme="1"/>
        <rFont val="Times New Roman"/>
        <family val="1"/>
        <charset val="238"/>
      </rPr>
      <t>(füzetes)</t>
    </r>
    <r>
      <rPr>
        <b/>
        <sz val="10"/>
        <color theme="1"/>
        <rFont val="Times New Roman"/>
        <family val="1"/>
        <charset val="238"/>
      </rPr>
      <t xml:space="preserve">
(db)</t>
    </r>
  </si>
  <si>
    <t>Helyben használt dokumentumok száma
(db)</t>
  </si>
  <si>
    <t>Kölcsönzött
összesen
(db)</t>
  </si>
  <si>
    <t>Műsoros, szórakoztató program</t>
  </si>
  <si>
    <t>Ismeretterjesztő program</t>
  </si>
  <si>
    <t>Óvodások</t>
  </si>
  <si>
    <t>Általános iskolások</t>
  </si>
  <si>
    <t>Középiskolások</t>
  </si>
  <si>
    <t>Kismamák</t>
  </si>
  <si>
    <t>Felnőttek</t>
  </si>
  <si>
    <t>Távhasz-nálat</t>
  </si>
  <si>
    <t>ÖSSZEGZÉS 2025. évi rendezvények</t>
  </si>
  <si>
    <t>Középiskolűsok</t>
  </si>
  <si>
    <t>Rendezv. Száma</t>
  </si>
  <si>
    <t>Műsoros,   szórakoztató program</t>
  </si>
  <si>
    <r>
      <t>Programok  résztvevői</t>
    </r>
    <r>
      <rPr>
        <vertAlign val="superscript"/>
        <sz val="10"/>
        <rFont val="Times New Roman"/>
        <family val="1"/>
        <charset val="238"/>
      </rPr>
      <t>2</t>
    </r>
  </si>
  <si>
    <r>
      <t>Képzések résztvevői</t>
    </r>
    <r>
      <rPr>
        <vertAlign val="superscript"/>
        <sz val="10"/>
        <rFont val="Times New Roman"/>
        <family val="1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</si>
</sst>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9"/>
      <color theme="0" tint="-0.34998626667073579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vertAlign val="superscript"/>
      <sz val="10"/>
      <color theme="1" tint="0.499984740745262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9" tint="-0.249977111117893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9" borderId="0" applyNumberFormat="0" applyBorder="0" applyAlignment="0" applyProtection="0"/>
  </cellStyleXfs>
  <cellXfs count="535">
    <xf numFmtId="0" fontId="0" fillId="0" borderId="0" xfId="0"/>
    <xf numFmtId="0" fontId="15" fillId="0" borderId="0" xfId="0" applyFont="1" applyProtection="1">
      <protection hidden="1"/>
    </xf>
    <xf numFmtId="0" fontId="0" fillId="0" borderId="0" xfId="0" applyProtection="1">
      <protection hidden="1"/>
    </xf>
    <xf numFmtId="0" fontId="15" fillId="2" borderId="43" xfId="1" applyFont="1" applyBorder="1" applyAlignment="1" applyProtection="1">
      <alignment horizontal="center" vertical="center" textRotation="90" wrapText="1"/>
      <protection hidden="1"/>
    </xf>
    <xf numFmtId="0" fontId="10" fillId="6" borderId="48" xfId="0" applyFont="1" applyFill="1" applyBorder="1" applyAlignment="1" applyProtection="1">
      <alignment horizontal="center" vertical="center" textRotation="90" wrapText="1"/>
      <protection hidden="1"/>
    </xf>
    <xf numFmtId="0" fontId="10" fillId="6" borderId="5" xfId="0" applyFont="1" applyFill="1" applyBorder="1" applyAlignment="1" applyProtection="1">
      <alignment horizontal="center" vertical="center" textRotation="90" wrapText="1"/>
      <protection hidden="1"/>
    </xf>
    <xf numFmtId="0" fontId="10" fillId="6" borderId="49" xfId="0" applyFont="1" applyFill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4" borderId="5" xfId="0" applyFont="1" applyFill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9" fillId="0" borderId="5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right" vertical="center" wrapText="1"/>
      <protection hidden="1"/>
    </xf>
    <xf numFmtId="0" fontId="11" fillId="4" borderId="5" xfId="0" applyFont="1" applyFill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horizontal="right" vertical="center" wrapText="1"/>
      <protection hidden="1"/>
    </xf>
    <xf numFmtId="0" fontId="2" fillId="0" borderId="48" xfId="0" applyFont="1" applyBorder="1" applyAlignment="1" applyProtection="1">
      <alignment horizontal="right" vertical="center" wrapText="1"/>
      <protection hidden="1"/>
    </xf>
    <xf numFmtId="0" fontId="2" fillId="4" borderId="49" xfId="0" applyFont="1" applyFill="1" applyBorder="1" applyAlignment="1" applyProtection="1">
      <alignment horizontal="right" vertical="center" wrapText="1"/>
      <protection hidden="1"/>
    </xf>
    <xf numFmtId="0" fontId="2" fillId="0" borderId="17" xfId="0" applyFont="1" applyBorder="1" applyAlignment="1" applyProtection="1">
      <alignment horizontal="right" vertical="center" wrapText="1"/>
      <protection hidden="1"/>
    </xf>
    <xf numFmtId="0" fontId="2" fillId="7" borderId="5" xfId="0" applyFont="1" applyFill="1" applyBorder="1" applyAlignment="1" applyProtection="1">
      <alignment horizontal="right" vertical="center" wrapText="1"/>
      <protection hidden="1"/>
    </xf>
    <xf numFmtId="0" fontId="2" fillId="4" borderId="48" xfId="0" applyFont="1" applyFill="1" applyBorder="1" applyAlignment="1" applyProtection="1">
      <alignment horizontal="right" vertical="center" wrapText="1"/>
      <protection hidden="1"/>
    </xf>
    <xf numFmtId="0" fontId="2" fillId="4" borderId="17" xfId="0" applyFont="1" applyFill="1" applyBorder="1" applyAlignment="1" applyProtection="1">
      <alignment horizontal="right" vertical="center" wrapText="1"/>
      <protection hidden="1"/>
    </xf>
    <xf numFmtId="0" fontId="2" fillId="4" borderId="53" xfId="0" applyFont="1" applyFill="1" applyBorder="1" applyAlignment="1" applyProtection="1">
      <alignment horizontal="right" vertical="center" wrapText="1"/>
      <protection hidden="1"/>
    </xf>
    <xf numFmtId="0" fontId="2" fillId="4" borderId="6" xfId="0" applyFont="1" applyFill="1" applyBorder="1" applyAlignment="1" applyProtection="1">
      <alignment horizontal="right" vertical="center" wrapText="1"/>
      <protection hidden="1"/>
    </xf>
    <xf numFmtId="0" fontId="2" fillId="4" borderId="52" xfId="0" applyFont="1" applyFill="1" applyBorder="1" applyAlignment="1" applyProtection="1">
      <alignment horizontal="right" vertical="center" wrapText="1"/>
      <protection hidden="1"/>
    </xf>
    <xf numFmtId="0" fontId="2" fillId="4" borderId="10" xfId="0" applyFont="1" applyFill="1" applyBorder="1" applyAlignment="1" applyProtection="1">
      <alignment horizontal="right" vertical="center" wrapText="1"/>
      <protection hidden="1"/>
    </xf>
    <xf numFmtId="0" fontId="2" fillId="7" borderId="58" xfId="0" applyFont="1" applyFill="1" applyBorder="1" applyAlignment="1" applyProtection="1">
      <alignment horizontal="right" vertical="center" wrapText="1"/>
      <protection hidden="1"/>
    </xf>
    <xf numFmtId="0" fontId="2" fillId="7" borderId="56" xfId="0" applyFont="1" applyFill="1" applyBorder="1" applyAlignment="1" applyProtection="1">
      <alignment horizontal="right" vertical="center" wrapText="1"/>
      <protection hidden="1"/>
    </xf>
    <xf numFmtId="0" fontId="2" fillId="7" borderId="59" xfId="0" applyFont="1" applyFill="1" applyBorder="1" applyAlignment="1" applyProtection="1">
      <alignment horizontal="right" vertical="center" wrapText="1"/>
      <protection hidden="1"/>
    </xf>
    <xf numFmtId="0" fontId="2" fillId="7" borderId="60" xfId="0" applyFont="1" applyFill="1" applyBorder="1" applyAlignment="1" applyProtection="1">
      <alignment horizontal="right" vertical="center" wrapText="1"/>
      <protection hidden="1"/>
    </xf>
    <xf numFmtId="0" fontId="2" fillId="7" borderId="48" xfId="0" applyFont="1" applyFill="1" applyBorder="1" applyAlignment="1" applyProtection="1">
      <alignment horizontal="right" vertical="center" wrapText="1"/>
      <protection hidden="1"/>
    </xf>
    <xf numFmtId="0" fontId="2" fillId="7" borderId="49" xfId="0" applyFont="1" applyFill="1" applyBorder="1" applyAlignment="1" applyProtection="1">
      <alignment horizontal="right" vertical="center" wrapText="1"/>
      <protection hidden="1"/>
    </xf>
    <xf numFmtId="0" fontId="2" fillId="7" borderId="17" xfId="0" applyFont="1" applyFill="1" applyBorder="1" applyAlignment="1" applyProtection="1">
      <alignment horizontal="right" vertical="center" wrapText="1"/>
      <protection hidden="1"/>
    </xf>
    <xf numFmtId="0" fontId="2" fillId="7" borderId="63" xfId="0" applyFont="1" applyFill="1" applyBorder="1" applyAlignment="1" applyProtection="1">
      <alignment horizontal="right" vertical="center" wrapText="1"/>
      <protection hidden="1"/>
    </xf>
    <xf numFmtId="0" fontId="2" fillId="7" borderId="61" xfId="0" applyFont="1" applyFill="1" applyBorder="1" applyAlignment="1" applyProtection="1">
      <alignment horizontal="right" vertical="center" wrapText="1"/>
      <protection hidden="1"/>
    </xf>
    <xf numFmtId="0" fontId="2" fillId="7" borderId="64" xfId="0" applyFont="1" applyFill="1" applyBorder="1" applyAlignment="1" applyProtection="1">
      <alignment horizontal="right" vertical="center" wrapText="1"/>
      <protection hidden="1"/>
    </xf>
    <xf numFmtId="0" fontId="2" fillId="7" borderId="65" xfId="0" applyFont="1" applyFill="1" applyBorder="1" applyAlignment="1" applyProtection="1">
      <alignment horizontal="right" vertical="center" wrapText="1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1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5" fillId="4" borderId="5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Protection="1">
      <protection hidden="1"/>
    </xf>
    <xf numFmtId="0" fontId="2" fillId="0" borderId="32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Protection="1"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15" fillId="0" borderId="34" xfId="0" applyFont="1" applyBorder="1" applyAlignment="1" applyProtection="1">
      <alignment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15" fillId="2" borderId="29" xfId="1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Protection="1"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1" fillId="2" borderId="22" xfId="1" applyBorder="1" applyAlignment="1" applyProtection="1">
      <alignment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" fillId="2" borderId="19" xfId="1" applyBorder="1" applyAlignment="1" applyProtection="1">
      <alignment vertical="center" wrapText="1"/>
      <protection hidden="1"/>
    </xf>
    <xf numFmtId="0" fontId="1" fillId="2" borderId="36" xfId="1" applyBorder="1" applyAlignment="1" applyProtection="1">
      <alignment vertical="center" wrapText="1"/>
      <protection hidden="1"/>
    </xf>
    <xf numFmtId="0" fontId="15" fillId="2" borderId="1" xfId="1" applyFont="1" applyBorder="1" applyAlignment="1" applyProtection="1">
      <alignment horizontal="center" vertical="center" wrapText="1"/>
      <protection hidden="1"/>
    </xf>
    <xf numFmtId="0" fontId="15" fillId="2" borderId="37" xfId="1" applyFont="1" applyBorder="1" applyAlignment="1" applyProtection="1">
      <alignment vertical="center" wrapText="1"/>
      <protection hidden="1"/>
    </xf>
    <xf numFmtId="0" fontId="15" fillId="2" borderId="38" xfId="1" applyFont="1" applyBorder="1" applyAlignment="1" applyProtection="1">
      <alignment vertical="center" wrapText="1"/>
      <protection hidden="1"/>
    </xf>
    <xf numFmtId="0" fontId="15" fillId="2" borderId="20" xfId="1" applyFont="1" applyBorder="1" applyAlignment="1" applyProtection="1">
      <alignment vertical="center" wrapText="1"/>
      <protection hidden="1"/>
    </xf>
    <xf numFmtId="0" fontId="15" fillId="2" borderId="37" xfId="1" applyFont="1" applyBorder="1" applyAlignment="1" applyProtection="1">
      <alignment horizontal="right" vertical="center" wrapText="1"/>
      <protection hidden="1"/>
    </xf>
    <xf numFmtId="0" fontId="15" fillId="2" borderId="38" xfId="1" applyFont="1" applyBorder="1" applyAlignment="1" applyProtection="1">
      <alignment horizontal="right" vertical="center" wrapText="1"/>
      <protection hidden="1"/>
    </xf>
    <xf numFmtId="0" fontId="15" fillId="2" borderId="20" xfId="1" applyFont="1" applyBorder="1" applyAlignment="1" applyProtection="1">
      <alignment horizontal="right" vertical="center" wrapText="1"/>
      <protection hidden="1"/>
    </xf>
    <xf numFmtId="0" fontId="15" fillId="2" borderId="39" xfId="1" applyFont="1" applyBorder="1" applyAlignment="1" applyProtection="1">
      <alignment horizontal="right" vertical="center" wrapText="1"/>
      <protection hidden="1"/>
    </xf>
    <xf numFmtId="0" fontId="15" fillId="0" borderId="0" xfId="0" applyFont="1" applyFill="1" applyProtection="1">
      <protection hidden="1"/>
    </xf>
    <xf numFmtId="0" fontId="11" fillId="0" borderId="5" xfId="0" applyFont="1" applyBorder="1" applyAlignment="1" applyProtection="1">
      <alignment horizontal="center" vertical="center" textRotation="90" wrapText="1"/>
      <protection hidden="1"/>
    </xf>
    <xf numFmtId="0" fontId="15" fillId="2" borderId="43" xfId="1" applyFont="1" applyBorder="1" applyAlignment="1" applyProtection="1">
      <alignment horizontal="right" vertical="center" wrapText="1"/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15" fillId="0" borderId="5" xfId="0" applyFont="1" applyBorder="1" applyProtection="1">
      <protection hidden="1"/>
    </xf>
    <xf numFmtId="0" fontId="16" fillId="3" borderId="5" xfId="0" applyFont="1" applyFill="1" applyBorder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35" xfId="0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right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5" borderId="48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49" xfId="0" applyFont="1" applyFill="1" applyBorder="1" applyAlignment="1" applyProtection="1">
      <alignment horizontal="center" vertical="center" wrapText="1"/>
      <protection locked="0"/>
    </xf>
    <xf numFmtId="0" fontId="3" fillId="6" borderId="48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49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49" xfId="0" applyFont="1" applyFill="1" applyBorder="1" applyAlignment="1" applyProtection="1">
      <alignment horizontal="center" vertical="center" wrapText="1"/>
      <protection locked="0"/>
    </xf>
    <xf numFmtId="0" fontId="3" fillId="8" borderId="43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4" borderId="43" xfId="0" applyFont="1" applyFill="1" applyBorder="1" applyAlignment="1" applyProtection="1">
      <alignment vertical="center" wrapText="1"/>
      <protection hidden="1"/>
    </xf>
    <xf numFmtId="0" fontId="2" fillId="4" borderId="8" xfId="0" applyFont="1" applyFill="1" applyBorder="1" applyAlignment="1" applyProtection="1">
      <alignment vertical="center" wrapText="1"/>
      <protection hidden="1"/>
    </xf>
    <xf numFmtId="0" fontId="2" fillId="7" borderId="57" xfId="0" applyFont="1" applyFill="1" applyBorder="1" applyAlignment="1" applyProtection="1">
      <alignment vertical="center" wrapText="1"/>
      <protection hidden="1"/>
    </xf>
    <xf numFmtId="0" fontId="2" fillId="7" borderId="43" xfId="0" applyFont="1" applyFill="1" applyBorder="1" applyAlignment="1" applyProtection="1">
      <alignment vertical="center" wrapText="1"/>
      <protection hidden="1"/>
    </xf>
    <xf numFmtId="0" fontId="2" fillId="7" borderId="62" xfId="0" applyFont="1" applyFill="1" applyBorder="1" applyAlignment="1" applyProtection="1">
      <alignment vertical="center" wrapText="1"/>
      <protection hidden="1"/>
    </xf>
    <xf numFmtId="0" fontId="15" fillId="7" borderId="5" xfId="0" applyFont="1" applyFill="1" applyBorder="1" applyAlignment="1" applyProtection="1">
      <alignment horizontal="right" vertical="center" wrapText="1"/>
      <protection hidden="1"/>
    </xf>
    <xf numFmtId="0" fontId="15" fillId="7" borderId="6" xfId="0" applyFont="1" applyFill="1" applyBorder="1" applyAlignment="1" applyProtection="1">
      <alignment horizontal="right" vertical="center" wrapText="1"/>
      <protection hidden="1"/>
    </xf>
    <xf numFmtId="0" fontId="15" fillId="7" borderId="56" xfId="0" applyFont="1" applyFill="1" applyBorder="1" applyAlignment="1" applyProtection="1">
      <alignment horizontal="right" vertical="center" wrapText="1"/>
      <protection hidden="1"/>
    </xf>
    <xf numFmtId="0" fontId="15" fillId="7" borderId="61" xfId="0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Protection="1">
      <protection hidden="1"/>
    </xf>
    <xf numFmtId="0" fontId="32" fillId="4" borderId="19" xfId="0" applyFont="1" applyFill="1" applyBorder="1" applyAlignment="1" applyProtection="1">
      <alignment horizontal="center" vertical="center" wrapText="1"/>
      <protection hidden="1"/>
    </xf>
    <xf numFmtId="0" fontId="32" fillId="4" borderId="43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Border="1" applyAlignment="1" applyProtection="1">
      <alignment vertical="center" wrapText="1"/>
      <protection hidden="1"/>
    </xf>
    <xf numFmtId="0" fontId="37" fillId="4" borderId="19" xfId="0" applyFont="1" applyFill="1" applyBorder="1" applyAlignment="1" applyProtection="1">
      <alignment horizontal="center" vertical="center" wrapText="1"/>
      <protection hidden="1"/>
    </xf>
    <xf numFmtId="0" fontId="37" fillId="4" borderId="43" xfId="0" applyFont="1" applyFill="1" applyBorder="1" applyAlignment="1" applyProtection="1">
      <alignment horizontal="center" vertical="center" wrapText="1"/>
      <protection hidden="1"/>
    </xf>
    <xf numFmtId="0" fontId="35" fillId="4" borderId="19" xfId="0" applyFont="1" applyFill="1" applyBorder="1" applyAlignment="1" applyProtection="1">
      <alignment vertical="center" wrapText="1"/>
      <protection hidden="1"/>
    </xf>
    <xf numFmtId="0" fontId="35" fillId="4" borderId="43" xfId="0" applyFont="1" applyFill="1" applyBorder="1" applyAlignment="1" applyProtection="1">
      <alignment vertical="center" wrapText="1"/>
      <protection hidden="1"/>
    </xf>
    <xf numFmtId="0" fontId="35" fillId="4" borderId="17" xfId="0" applyFont="1" applyFill="1" applyBorder="1" applyAlignment="1" applyProtection="1">
      <alignment vertical="center" wrapText="1"/>
      <protection hidden="1"/>
    </xf>
    <xf numFmtId="0" fontId="35" fillId="4" borderId="5" xfId="0" applyFont="1" applyFill="1" applyBorder="1" applyAlignment="1" applyProtection="1">
      <alignment vertical="center" wrapText="1"/>
      <protection hidden="1"/>
    </xf>
    <xf numFmtId="0" fontId="35" fillId="4" borderId="18" xfId="0" applyFont="1" applyFill="1" applyBorder="1" applyAlignment="1" applyProtection="1">
      <alignment vertical="center" wrapText="1"/>
      <protection hidden="1"/>
    </xf>
    <xf numFmtId="0" fontId="38" fillId="7" borderId="18" xfId="0" applyFont="1" applyFill="1" applyBorder="1" applyAlignment="1" applyProtection="1">
      <alignment vertical="center" wrapText="1"/>
      <protection hidden="1"/>
    </xf>
    <xf numFmtId="0" fontId="38" fillId="7" borderId="5" xfId="0" applyFont="1" applyFill="1" applyBorder="1" applyAlignment="1" applyProtection="1">
      <alignment vertical="center" wrapText="1"/>
      <protection hidden="1"/>
    </xf>
    <xf numFmtId="0" fontId="38" fillId="7" borderId="19" xfId="0" applyFont="1" applyFill="1" applyBorder="1" applyAlignment="1" applyProtection="1">
      <alignment vertical="center" wrapText="1"/>
      <protection hidden="1"/>
    </xf>
    <xf numFmtId="0" fontId="38" fillId="7" borderId="17" xfId="0" applyFont="1" applyFill="1" applyBorder="1" applyAlignment="1" applyProtection="1">
      <alignment vertical="center" wrapText="1"/>
      <protection hidden="1"/>
    </xf>
    <xf numFmtId="0" fontId="38" fillId="7" borderId="43" xfId="0" applyFont="1" applyFill="1" applyBorder="1" applyAlignment="1" applyProtection="1">
      <alignment vertical="center" wrapText="1"/>
      <protection hidden="1"/>
    </xf>
    <xf numFmtId="0" fontId="35" fillId="0" borderId="66" xfId="0" applyFont="1" applyBorder="1" applyAlignment="1" applyProtection="1">
      <alignment vertical="center" wrapText="1"/>
      <protection hidden="1"/>
    </xf>
    <xf numFmtId="0" fontId="35" fillId="5" borderId="18" xfId="0" applyFont="1" applyFill="1" applyBorder="1" applyAlignment="1" applyProtection="1">
      <alignment vertical="center" wrapText="1"/>
      <protection hidden="1"/>
    </xf>
    <xf numFmtId="0" fontId="35" fillId="5" borderId="5" xfId="0" applyFont="1" applyFill="1" applyBorder="1" applyAlignment="1" applyProtection="1">
      <alignment vertical="center" wrapText="1"/>
      <protection hidden="1"/>
    </xf>
    <xf numFmtId="0" fontId="35" fillId="5" borderId="17" xfId="0" applyFont="1" applyFill="1" applyBorder="1" applyAlignment="1" applyProtection="1">
      <alignment vertical="center" wrapText="1"/>
      <protection hidden="1"/>
    </xf>
    <xf numFmtId="0" fontId="37" fillId="6" borderId="18" xfId="0" applyFont="1" applyFill="1" applyBorder="1" applyAlignment="1" applyProtection="1">
      <alignment horizontal="center" vertical="center" wrapText="1"/>
      <protection hidden="1"/>
    </xf>
    <xf numFmtId="0" fontId="37" fillId="6" borderId="5" xfId="0" applyFont="1" applyFill="1" applyBorder="1" applyAlignment="1" applyProtection="1">
      <alignment horizontal="center" vertical="center" wrapText="1"/>
      <protection hidden="1"/>
    </xf>
    <xf numFmtId="0" fontId="37" fillId="6" borderId="17" xfId="0" applyFont="1" applyFill="1" applyBorder="1" applyAlignment="1" applyProtection="1">
      <alignment horizontal="center" vertical="center" wrapText="1"/>
      <protection hidden="1"/>
    </xf>
    <xf numFmtId="0" fontId="35" fillId="6" borderId="18" xfId="0" applyFont="1" applyFill="1" applyBorder="1" applyAlignment="1" applyProtection="1">
      <alignment vertical="center" wrapText="1"/>
      <protection hidden="1"/>
    </xf>
    <xf numFmtId="0" fontId="35" fillId="6" borderId="5" xfId="0" applyFont="1" applyFill="1" applyBorder="1" applyAlignment="1" applyProtection="1">
      <alignment vertical="center" wrapText="1"/>
      <protection hidden="1"/>
    </xf>
    <xf numFmtId="0" fontId="35" fillId="6" borderId="17" xfId="0" applyFont="1" applyFill="1" applyBorder="1" applyAlignment="1" applyProtection="1">
      <alignment vertical="center" wrapText="1"/>
      <protection hidden="1"/>
    </xf>
    <xf numFmtId="0" fontId="29" fillId="0" borderId="0" xfId="0" applyFont="1" applyFill="1" applyProtection="1">
      <protection hidden="1"/>
    </xf>
    <xf numFmtId="0" fontId="37" fillId="7" borderId="17" xfId="0" applyFont="1" applyFill="1" applyBorder="1" applyAlignment="1" applyProtection="1">
      <alignment horizontal="center" vertical="center" wrapText="1"/>
      <protection hidden="1"/>
    </xf>
    <xf numFmtId="0" fontId="37" fillId="7" borderId="5" xfId="0" applyFont="1" applyFill="1" applyBorder="1" applyAlignment="1" applyProtection="1">
      <alignment horizontal="center" vertical="center" wrapText="1"/>
      <protection hidden="1"/>
    </xf>
    <xf numFmtId="0" fontId="35" fillId="7" borderId="17" xfId="0" applyFont="1" applyFill="1" applyBorder="1" applyAlignment="1" applyProtection="1">
      <alignment vertical="center" wrapText="1"/>
      <protection hidden="1"/>
    </xf>
    <xf numFmtId="0" fontId="35" fillId="7" borderId="5" xfId="0" applyFont="1" applyFill="1" applyBorder="1" applyAlignment="1" applyProtection="1">
      <alignment vertical="center" wrapText="1"/>
      <protection hidden="1"/>
    </xf>
    <xf numFmtId="0" fontId="35" fillId="7" borderId="18" xfId="0" applyFont="1" applyFill="1" applyBorder="1" applyAlignment="1" applyProtection="1">
      <alignment vertical="center" wrapText="1"/>
      <protection hidden="1"/>
    </xf>
    <xf numFmtId="0" fontId="37" fillId="7" borderId="19" xfId="0" applyFont="1" applyFill="1" applyBorder="1" applyAlignment="1" applyProtection="1">
      <alignment horizontal="center" vertical="center" wrapText="1"/>
      <protection hidden="1"/>
    </xf>
    <xf numFmtId="0" fontId="35" fillId="7" borderId="55" xfId="0" applyFont="1" applyFill="1" applyBorder="1" applyAlignment="1" applyProtection="1">
      <alignment vertical="center" wrapText="1"/>
      <protection hidden="1"/>
    </xf>
    <xf numFmtId="0" fontId="38" fillId="7" borderId="55" xfId="0" applyFont="1" applyFill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32" fillId="5" borderId="5" xfId="0" applyFont="1" applyFill="1" applyBorder="1" applyAlignment="1" applyProtection="1">
      <alignment horizontal="center" vertical="center" wrapText="1"/>
      <protection hidden="1"/>
    </xf>
    <xf numFmtId="0" fontId="32" fillId="7" borderId="5" xfId="0" applyFont="1" applyFill="1" applyBorder="1" applyAlignment="1" applyProtection="1">
      <alignment horizontal="center" vertical="center" wrapText="1"/>
      <protection hidden="1"/>
    </xf>
    <xf numFmtId="0" fontId="32" fillId="7" borderId="19" xfId="0" applyFont="1" applyFill="1" applyBorder="1" applyAlignment="1" applyProtection="1">
      <alignment horizontal="center" vertical="center" wrapText="1"/>
      <protection hidden="1"/>
    </xf>
    <xf numFmtId="0" fontId="32" fillId="6" borderId="5" xfId="0" applyFont="1" applyFill="1" applyBorder="1" applyAlignment="1" applyProtection="1">
      <alignment horizontal="center" vertical="center" wrapText="1"/>
      <protection hidden="1"/>
    </xf>
    <xf numFmtId="0" fontId="2" fillId="4" borderId="43" xfId="0" applyFont="1" applyFill="1" applyBorder="1" applyAlignment="1" applyProtection="1">
      <alignment horizontal="center" vertical="center" wrapText="1"/>
      <protection hidden="1"/>
    </xf>
    <xf numFmtId="0" fontId="5" fillId="4" borderId="43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" fillId="0" borderId="14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14" xfId="1" applyFont="1" applyFill="1" applyBorder="1" applyAlignment="1" applyProtection="1">
      <alignment vertical="center" wrapText="1"/>
      <protection hidden="1"/>
    </xf>
    <xf numFmtId="0" fontId="10" fillId="0" borderId="14" xfId="0" applyFont="1" applyFill="1" applyBorder="1" applyAlignment="1" applyProtection="1">
      <alignment vertical="center" wrapText="1"/>
      <protection hidden="1"/>
    </xf>
    <xf numFmtId="0" fontId="16" fillId="2" borderId="37" xfId="1" applyFont="1" applyBorder="1" applyAlignment="1" applyProtection="1">
      <alignment horizontal="right" vertical="center" wrapText="1"/>
      <protection hidden="1"/>
    </xf>
    <xf numFmtId="0" fontId="16" fillId="2" borderId="38" xfId="1" applyFont="1" applyBorder="1" applyAlignment="1" applyProtection="1">
      <alignment horizontal="right" vertical="center" wrapText="1"/>
      <protection hidden="1"/>
    </xf>
    <xf numFmtId="0" fontId="16" fillId="2" borderId="20" xfId="1" applyFont="1" applyBorder="1" applyAlignment="1" applyProtection="1">
      <alignment horizontal="right" vertical="center" wrapText="1"/>
      <protection hidden="1"/>
    </xf>
    <xf numFmtId="0" fontId="4" fillId="0" borderId="17" xfId="0" applyFont="1" applyBorder="1" applyProtection="1">
      <protection hidden="1"/>
    </xf>
    <xf numFmtId="0" fontId="4" fillId="0" borderId="19" xfId="0" applyFont="1" applyBorder="1" applyProtection="1">
      <protection hidden="1"/>
    </xf>
    <xf numFmtId="0" fontId="15" fillId="0" borderId="17" xfId="0" applyFont="1" applyBorder="1" applyProtection="1">
      <protection hidden="1"/>
    </xf>
    <xf numFmtId="0" fontId="4" fillId="0" borderId="43" xfId="0" applyFont="1" applyBorder="1" applyProtection="1">
      <protection hidden="1"/>
    </xf>
    <xf numFmtId="0" fontId="15" fillId="0" borderId="43" xfId="0" applyFont="1" applyBorder="1" applyProtection="1">
      <protection hidden="1"/>
    </xf>
    <xf numFmtId="0" fontId="2" fillId="11" borderId="27" xfId="0" applyFont="1" applyFill="1" applyBorder="1" applyAlignment="1" applyProtection="1">
      <alignment horizontal="center" vertical="center" wrapText="1"/>
      <protection hidden="1"/>
    </xf>
    <xf numFmtId="0" fontId="2" fillId="11" borderId="28" xfId="0" applyFont="1" applyFill="1" applyBorder="1" applyAlignment="1" applyProtection="1">
      <alignment horizontal="center" vertical="center" wrapText="1"/>
      <protection hidden="1"/>
    </xf>
    <xf numFmtId="0" fontId="15" fillId="11" borderId="29" xfId="1" applyFont="1" applyFill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Protection="1">
      <protection hidden="1"/>
    </xf>
    <xf numFmtId="0" fontId="15" fillId="11" borderId="16" xfId="0" applyFont="1" applyFill="1" applyBorder="1" applyProtection="1"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textRotation="90" wrapText="1"/>
      <protection hidden="1"/>
    </xf>
    <xf numFmtId="0" fontId="9" fillId="11" borderId="5" xfId="0" applyFont="1" applyFill="1" applyBorder="1" applyAlignment="1" applyProtection="1">
      <alignment horizontal="center" wrapText="1"/>
      <protection hidden="1"/>
    </xf>
    <xf numFmtId="0" fontId="2" fillId="11" borderId="5" xfId="0" applyFont="1" applyFill="1" applyBorder="1" applyAlignment="1" applyProtection="1">
      <alignment horizontal="right" vertical="center" wrapText="1"/>
      <protection hidden="1"/>
    </xf>
    <xf numFmtId="0" fontId="5" fillId="4" borderId="5" xfId="0" applyFont="1" applyFill="1" applyBorder="1" applyAlignment="1" applyProtection="1">
      <alignment horizontal="right" vertical="center" wrapText="1"/>
      <protection hidden="1"/>
    </xf>
    <xf numFmtId="0" fontId="2" fillId="4" borderId="61" xfId="0" applyFont="1" applyFill="1" applyBorder="1" applyAlignment="1" applyProtection="1">
      <alignment horizontal="right" vertical="center" wrapText="1"/>
      <protection hidden="1"/>
    </xf>
    <xf numFmtId="0" fontId="29" fillId="0" borderId="5" xfId="0" applyFont="1" applyBorder="1" applyProtection="1">
      <protection hidden="1"/>
    </xf>
    <xf numFmtId="0" fontId="35" fillId="5" borderId="21" xfId="0" applyFont="1" applyFill="1" applyBorder="1" applyAlignment="1" applyProtection="1">
      <alignment vertical="center" wrapText="1"/>
      <protection hidden="1"/>
    </xf>
    <xf numFmtId="0" fontId="35" fillId="5" borderId="7" xfId="0" applyFont="1" applyFill="1" applyBorder="1" applyAlignment="1" applyProtection="1">
      <alignment vertical="center" wrapText="1"/>
      <protection hidden="1"/>
    </xf>
    <xf numFmtId="0" fontId="35" fillId="4" borderId="22" xfId="0" applyFont="1" applyFill="1" applyBorder="1" applyAlignment="1" applyProtection="1">
      <alignment vertical="center" wrapText="1"/>
      <protection hidden="1"/>
    </xf>
    <xf numFmtId="0" fontId="35" fillId="5" borderId="13" xfId="0" applyFont="1" applyFill="1" applyBorder="1" applyAlignment="1" applyProtection="1">
      <alignment vertical="center" wrapText="1"/>
      <protection hidden="1"/>
    </xf>
    <xf numFmtId="0" fontId="35" fillId="7" borderId="13" xfId="0" applyFont="1" applyFill="1" applyBorder="1" applyAlignment="1" applyProtection="1">
      <alignment vertical="center" wrapText="1"/>
      <protection hidden="1"/>
    </xf>
    <xf numFmtId="0" fontId="35" fillId="7" borderId="7" xfId="0" applyFont="1" applyFill="1" applyBorder="1" applyAlignment="1" applyProtection="1">
      <alignment vertical="center" wrapText="1"/>
      <protection hidden="1"/>
    </xf>
    <xf numFmtId="0" fontId="37" fillId="5" borderId="27" xfId="0" applyFont="1" applyFill="1" applyBorder="1" applyAlignment="1" applyProtection="1">
      <alignment horizontal="center" vertical="center" wrapText="1"/>
      <protection hidden="1"/>
    </xf>
    <xf numFmtId="0" fontId="37" fillId="5" borderId="28" xfId="0" applyFont="1" applyFill="1" applyBorder="1" applyAlignment="1" applyProtection="1">
      <alignment horizontal="center" vertical="center" wrapText="1"/>
      <protection hidden="1"/>
    </xf>
    <xf numFmtId="0" fontId="37" fillId="4" borderId="29" xfId="0" applyFont="1" applyFill="1" applyBorder="1" applyAlignment="1" applyProtection="1">
      <alignment horizontal="center" vertical="center" wrapText="1"/>
      <protection hidden="1"/>
    </xf>
    <xf numFmtId="0" fontId="37" fillId="5" borderId="30" xfId="0" applyFont="1" applyFill="1" applyBorder="1" applyAlignment="1" applyProtection="1">
      <alignment horizontal="center" vertical="center" wrapText="1"/>
      <protection hidden="1"/>
    </xf>
    <xf numFmtId="0" fontId="37" fillId="7" borderId="30" xfId="0" applyFont="1" applyFill="1" applyBorder="1" applyAlignment="1" applyProtection="1">
      <alignment horizontal="center" vertical="center" wrapText="1"/>
      <protection hidden="1"/>
    </xf>
    <xf numFmtId="0" fontId="37" fillId="7" borderId="28" xfId="0" applyFont="1" applyFill="1" applyBorder="1" applyAlignment="1" applyProtection="1">
      <alignment horizontal="center" vertical="center" wrapText="1"/>
      <protection hidden="1"/>
    </xf>
    <xf numFmtId="0" fontId="29" fillId="5" borderId="5" xfId="2" applyFont="1" applyFill="1" applyBorder="1" applyAlignment="1" applyProtection="1">
      <alignment horizontal="center" vertical="center" wrapText="1"/>
      <protection hidden="1"/>
    </xf>
    <xf numFmtId="0" fontId="29" fillId="4" borderId="5" xfId="2" applyFont="1" applyFill="1" applyBorder="1" applyAlignment="1" applyProtection="1">
      <alignment horizontal="center" vertical="center" wrapText="1"/>
      <protection hidden="1"/>
    </xf>
    <xf numFmtId="0" fontId="29" fillId="4" borderId="49" xfId="2" applyFont="1" applyFill="1" applyBorder="1" applyAlignment="1" applyProtection="1">
      <alignment horizontal="center" vertical="center" wrapText="1"/>
      <protection hidden="1"/>
    </xf>
    <xf numFmtId="0" fontId="29" fillId="8" borderId="5" xfId="2" applyFont="1" applyFill="1" applyBorder="1" applyAlignment="1" applyProtection="1">
      <alignment horizontal="center" vertical="center" wrapText="1"/>
      <protection hidden="1"/>
    </xf>
    <xf numFmtId="0" fontId="29" fillId="4" borderId="43" xfId="2" applyFont="1" applyFill="1" applyBorder="1" applyAlignment="1" applyProtection="1">
      <alignment horizontal="center" vertical="center" wrapText="1"/>
      <protection hidden="1"/>
    </xf>
    <xf numFmtId="0" fontId="29" fillId="4" borderId="19" xfId="2" applyFont="1" applyFill="1" applyBorder="1" applyAlignment="1" applyProtection="1">
      <alignment horizontal="center" vertical="center" wrapText="1"/>
      <protection hidden="1"/>
    </xf>
    <xf numFmtId="0" fontId="29" fillId="5" borderId="48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wrapText="1"/>
      <protection hidden="1"/>
    </xf>
    <xf numFmtId="0" fontId="29" fillId="8" borderId="18" xfId="2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wrapText="1"/>
      <protection hidden="1"/>
    </xf>
    <xf numFmtId="0" fontId="29" fillId="0" borderId="43" xfId="2" applyFont="1" applyFill="1" applyBorder="1" applyAlignment="1" applyProtection="1">
      <alignment horizontal="left" vertical="center" wrapText="1"/>
      <protection hidden="1"/>
    </xf>
    <xf numFmtId="0" fontId="29" fillId="5" borderId="48" xfId="2" applyFont="1" applyFill="1" applyBorder="1" applyAlignment="1" applyProtection="1">
      <alignment vertical="center" wrapText="1"/>
      <protection hidden="1"/>
    </xf>
    <xf numFmtId="0" fontId="29" fillId="5" borderId="5" xfId="2" applyFont="1" applyFill="1" applyBorder="1" applyAlignment="1" applyProtection="1">
      <alignment vertical="center" wrapText="1"/>
      <protection hidden="1"/>
    </xf>
    <xf numFmtId="0" fontId="29" fillId="4" borderId="5" xfId="2" applyFont="1" applyFill="1" applyBorder="1" applyAlignment="1" applyProtection="1">
      <alignment vertical="center" wrapText="1"/>
      <protection hidden="1"/>
    </xf>
    <xf numFmtId="0" fontId="29" fillId="4" borderId="49" xfId="2" applyFont="1" applyFill="1" applyBorder="1" applyAlignment="1" applyProtection="1">
      <alignment vertical="center" wrapText="1"/>
      <protection hidden="1"/>
    </xf>
    <xf numFmtId="0" fontId="29" fillId="8" borderId="48" xfId="2" applyFont="1" applyFill="1" applyBorder="1" applyAlignment="1" applyProtection="1">
      <alignment vertical="center" wrapText="1"/>
      <protection hidden="1"/>
    </xf>
    <xf numFmtId="0" fontId="29" fillId="8" borderId="5" xfId="2" applyFont="1" applyFill="1" applyBorder="1" applyAlignment="1" applyProtection="1">
      <alignment vertical="center" wrapText="1"/>
      <protection hidden="1"/>
    </xf>
    <xf numFmtId="0" fontId="29" fillId="4" borderId="43" xfId="2" applyFont="1" applyFill="1" applyBorder="1" applyAlignment="1" applyProtection="1">
      <alignment vertical="center" wrapText="1"/>
      <protection hidden="1"/>
    </xf>
    <xf numFmtId="0" fontId="29" fillId="8" borderId="18" xfId="2" applyFont="1" applyFill="1" applyBorder="1" applyAlignment="1" applyProtection="1">
      <alignment vertical="center" wrapText="1"/>
      <protection hidden="1"/>
    </xf>
    <xf numFmtId="0" fontId="29" fillId="4" borderId="19" xfId="2" applyFont="1" applyFill="1" applyBorder="1" applyAlignment="1" applyProtection="1">
      <alignment vertical="center" wrapText="1"/>
      <protection hidden="1"/>
    </xf>
    <xf numFmtId="0" fontId="29" fillId="8" borderId="17" xfId="2" applyFont="1" applyFill="1" applyBorder="1" applyAlignment="1" applyProtection="1">
      <alignment vertical="center" wrapText="1"/>
      <protection hidden="1"/>
    </xf>
    <xf numFmtId="0" fontId="29" fillId="4" borderId="48" xfId="2" applyFont="1" applyFill="1" applyBorder="1" applyAlignment="1" applyProtection="1">
      <alignment vertical="center" wrapText="1"/>
      <protection hidden="1"/>
    </xf>
    <xf numFmtId="0" fontId="29" fillId="7" borderId="48" xfId="2" applyFont="1" applyFill="1" applyBorder="1" applyAlignment="1" applyProtection="1">
      <alignment vertical="center" wrapText="1"/>
      <protection hidden="1"/>
    </xf>
    <xf numFmtId="0" fontId="29" fillId="7" borderId="5" xfId="2" applyFont="1" applyFill="1" applyBorder="1" applyAlignment="1" applyProtection="1">
      <alignment vertical="center" wrapText="1"/>
      <protection hidden="1"/>
    </xf>
    <xf numFmtId="0" fontId="29" fillId="7" borderId="49" xfId="2" applyFont="1" applyFill="1" applyBorder="1" applyAlignment="1" applyProtection="1">
      <alignment vertical="center" wrapText="1"/>
      <protection hidden="1"/>
    </xf>
    <xf numFmtId="0" fontId="28" fillId="7" borderId="1" xfId="0" applyFont="1" applyFill="1" applyBorder="1" applyProtection="1"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9" fillId="2" borderId="8" xfId="1" applyFont="1" applyBorder="1" applyAlignment="1" applyProtection="1">
      <alignment horizontal="center" vertical="center" textRotation="90" wrapText="1"/>
      <protection hidden="1"/>
    </xf>
    <xf numFmtId="0" fontId="32" fillId="6" borderId="53" xfId="0" applyFont="1" applyFill="1" applyBorder="1" applyAlignment="1" applyProtection="1">
      <alignment horizontal="center" vertical="center" textRotation="90" wrapText="1"/>
      <protection hidden="1"/>
    </xf>
    <xf numFmtId="0" fontId="32" fillId="6" borderId="6" xfId="0" applyFont="1" applyFill="1" applyBorder="1" applyAlignment="1" applyProtection="1">
      <alignment horizontal="center" vertical="center" textRotation="90" wrapText="1"/>
      <protection hidden="1"/>
    </xf>
    <xf numFmtId="0" fontId="32" fillId="6" borderId="52" xfId="0" applyFont="1" applyFill="1" applyBorder="1" applyAlignment="1" applyProtection="1">
      <alignment horizontal="center" vertical="center" textRotation="90" wrapText="1"/>
      <protection hidden="1"/>
    </xf>
    <xf numFmtId="0" fontId="2" fillId="0" borderId="14" xfId="0" applyFont="1" applyFill="1" applyBorder="1" applyAlignment="1" applyProtection="1">
      <alignment vertical="center" wrapText="1"/>
      <protection hidden="1"/>
    </xf>
    <xf numFmtId="0" fontId="2" fillId="11" borderId="21" xfId="0" applyFont="1" applyFill="1" applyBorder="1" applyAlignment="1" applyProtection="1">
      <alignment horizontal="right" vertical="center" wrapText="1"/>
      <protection hidden="1"/>
    </xf>
    <xf numFmtId="0" fontId="15" fillId="2" borderId="43" xfId="1" applyFont="1" applyBorder="1" applyAlignment="1" applyProtection="1">
      <alignment horizontal="right" vertical="center" wrapText="1"/>
      <protection locked="0"/>
    </xf>
    <xf numFmtId="0" fontId="12" fillId="5" borderId="44" xfId="0" applyFont="1" applyFill="1" applyBorder="1" applyAlignment="1" applyProtection="1">
      <alignment horizontal="center" vertical="center" wrapText="1"/>
      <protection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45" xfId="0" applyFont="1" applyFill="1" applyBorder="1" applyAlignment="1" applyProtection="1">
      <alignment horizontal="center" vertical="center" wrapText="1"/>
      <protection hidden="1"/>
    </xf>
    <xf numFmtId="0" fontId="12" fillId="5" borderId="46" xfId="0" applyFont="1" applyFill="1" applyBorder="1" applyAlignment="1" applyProtection="1">
      <alignment horizontal="center" vertical="center" wrapText="1"/>
      <protection hidden="1"/>
    </xf>
    <xf numFmtId="0" fontId="12" fillId="5" borderId="12" xfId="0" applyFont="1" applyFill="1" applyBorder="1" applyAlignment="1" applyProtection="1">
      <alignment horizontal="center" vertical="center" wrapText="1"/>
      <protection hidden="1"/>
    </xf>
    <xf numFmtId="0" fontId="12" fillId="5" borderId="47" xfId="0" applyFont="1" applyFill="1" applyBorder="1" applyAlignment="1" applyProtection="1">
      <alignment horizontal="center" vertical="center" wrapText="1"/>
      <protection hidden="1"/>
    </xf>
    <xf numFmtId="0" fontId="12" fillId="8" borderId="44" xfId="0" applyFont="1" applyFill="1" applyBorder="1" applyAlignment="1" applyProtection="1">
      <alignment horizontal="center" vertical="center" wrapText="1"/>
      <protection hidden="1"/>
    </xf>
    <xf numFmtId="0" fontId="12" fillId="8" borderId="9" xfId="0" applyFont="1" applyFill="1" applyBorder="1" applyAlignment="1" applyProtection="1">
      <alignment horizontal="center" vertical="center" wrapText="1"/>
      <protection hidden="1"/>
    </xf>
    <xf numFmtId="0" fontId="12" fillId="8" borderId="45" xfId="0" applyFont="1" applyFill="1" applyBorder="1" applyAlignment="1" applyProtection="1">
      <alignment horizontal="center" vertical="center" wrapText="1"/>
      <protection hidden="1"/>
    </xf>
    <xf numFmtId="0" fontId="12" fillId="8" borderId="46" xfId="0" applyFont="1" applyFill="1" applyBorder="1" applyAlignment="1" applyProtection="1">
      <alignment horizontal="center" vertical="center" wrapText="1"/>
      <protection hidden="1"/>
    </xf>
    <xf numFmtId="0" fontId="12" fillId="8" borderId="12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0" fontId="12" fillId="6" borderId="5" xfId="0" applyFont="1" applyFill="1" applyBorder="1" applyAlignment="1" applyProtection="1">
      <alignment horizontal="center" vertical="center" wrapText="1"/>
      <protection hidden="1"/>
    </xf>
    <xf numFmtId="0" fontId="12" fillId="6" borderId="49" xfId="0" applyFont="1" applyFill="1" applyBorder="1" applyAlignment="1" applyProtection="1">
      <alignment horizontal="center" vertical="center" wrapText="1"/>
      <protection hidden="1"/>
    </xf>
    <xf numFmtId="0" fontId="10" fillId="5" borderId="49" xfId="0" applyFont="1" applyFill="1" applyBorder="1" applyAlignment="1" applyProtection="1">
      <alignment horizontal="center" vertical="center" textRotation="90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10" fillId="6" borderId="53" xfId="0" applyFont="1" applyFill="1" applyBorder="1" applyAlignment="1" applyProtection="1">
      <alignment horizontal="center" vertical="center" textRotation="90" wrapText="1"/>
      <protection hidden="1"/>
    </xf>
    <xf numFmtId="0" fontId="10" fillId="6" borderId="79" xfId="0" applyFont="1" applyFill="1" applyBorder="1" applyAlignment="1" applyProtection="1">
      <alignment horizontal="center" vertical="center" textRotation="90" wrapText="1"/>
      <protection hidden="1"/>
    </xf>
    <xf numFmtId="0" fontId="10" fillId="6" borderId="6" xfId="0" applyFont="1" applyFill="1" applyBorder="1" applyAlignment="1" applyProtection="1">
      <alignment horizontal="center" vertical="center" textRotation="90" wrapText="1"/>
      <protection hidden="1"/>
    </xf>
    <xf numFmtId="0" fontId="10" fillId="6" borderId="7" xfId="0" applyFont="1" applyFill="1" applyBorder="1" applyAlignment="1" applyProtection="1">
      <alignment horizontal="center" vertical="center" textRotation="90" wrapText="1"/>
      <protection hidden="1"/>
    </xf>
    <xf numFmtId="0" fontId="10" fillId="6" borderId="52" xfId="0" applyFont="1" applyFill="1" applyBorder="1" applyAlignment="1" applyProtection="1">
      <alignment horizontal="center" vertical="center" textRotation="90" wrapText="1"/>
      <protection hidden="1"/>
    </xf>
    <xf numFmtId="0" fontId="10" fillId="6" borderId="80" xfId="0" applyFont="1" applyFill="1" applyBorder="1" applyAlignment="1" applyProtection="1">
      <alignment horizontal="center" vertical="center" textRotation="90" wrapText="1"/>
      <protection hidden="1"/>
    </xf>
    <xf numFmtId="0" fontId="10" fillId="5" borderId="5" xfId="0" applyFont="1" applyFill="1" applyBorder="1" applyAlignment="1" applyProtection="1">
      <alignment horizontal="center" vertical="center" textRotation="90" wrapText="1"/>
      <protection hidden="1"/>
    </xf>
    <xf numFmtId="0" fontId="10" fillId="5" borderId="6" xfId="0" applyFont="1" applyFill="1" applyBorder="1" applyAlignment="1" applyProtection="1">
      <alignment horizontal="center" vertical="center" textRotation="90" wrapText="1"/>
      <protection hidden="1"/>
    </xf>
    <xf numFmtId="0" fontId="10" fillId="5" borderId="7" xfId="0" applyFont="1" applyFill="1" applyBorder="1" applyAlignment="1" applyProtection="1">
      <alignment horizontal="center" vertical="center" textRotation="90" wrapText="1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10" fillId="8" borderId="5" xfId="0" applyFont="1" applyFill="1" applyBorder="1" applyAlignment="1" applyProtection="1">
      <alignment horizontal="center" vertical="center" textRotation="90" wrapText="1"/>
      <protection hidden="1"/>
    </xf>
    <xf numFmtId="0" fontId="5" fillId="0" borderId="71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7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73" xfId="0" applyFont="1" applyBorder="1" applyAlignment="1" applyProtection="1">
      <alignment horizontal="center" vertical="center" wrapText="1"/>
      <protection hidden="1"/>
    </xf>
    <xf numFmtId="0" fontId="5" fillId="0" borderId="74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75" xfId="0" applyFont="1" applyBorder="1" applyAlignment="1" applyProtection="1">
      <alignment horizontal="center" vertical="center" wrapText="1"/>
      <protection hidden="1"/>
    </xf>
    <xf numFmtId="0" fontId="10" fillId="8" borderId="67" xfId="0" applyFont="1" applyFill="1" applyBorder="1" applyAlignment="1" applyProtection="1">
      <alignment horizontal="center" vertical="center" textRotation="90" wrapText="1"/>
      <protection hidden="1"/>
    </xf>
    <xf numFmtId="0" fontId="10" fillId="5" borderId="48" xfId="0" applyFont="1" applyFill="1" applyBorder="1" applyAlignment="1" applyProtection="1">
      <alignment horizontal="center" vertical="center" textRotation="90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5" fillId="2" borderId="19" xfId="1" applyFont="1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textRotation="90" wrapText="1"/>
      <protection hidden="1"/>
    </xf>
    <xf numFmtId="0" fontId="10" fillId="0" borderId="19" xfId="0" applyFont="1" applyBorder="1" applyAlignment="1" applyProtection="1">
      <alignment horizontal="center" vertical="center" textRotation="90" wrapText="1"/>
      <protection hidden="1"/>
    </xf>
    <xf numFmtId="0" fontId="10" fillId="0" borderId="18" xfId="0" applyFont="1" applyBorder="1" applyAlignment="1" applyProtection="1">
      <alignment horizontal="center" vertical="center" textRotation="90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left" vertical="center"/>
      <protection hidden="1"/>
    </xf>
    <xf numFmtId="0" fontId="10" fillId="8" borderId="48" xfId="0" applyFont="1" applyFill="1" applyBorder="1" applyAlignment="1" applyProtection="1">
      <alignment horizontal="center" vertical="center" textRotation="90" wrapText="1"/>
      <protection hidden="1"/>
    </xf>
    <xf numFmtId="0" fontId="19" fillId="0" borderId="43" xfId="0" applyFont="1" applyBorder="1" applyAlignment="1" applyProtection="1">
      <alignment horizontal="left" vertical="center"/>
      <protection hidden="1"/>
    </xf>
    <xf numFmtId="0" fontId="19" fillId="0" borderId="51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15" fillId="0" borderId="14" xfId="1" applyFont="1" applyFill="1" applyBorder="1" applyAlignment="1" applyProtection="1">
      <alignment horizontal="center" vertical="center" textRotation="90" wrapText="1"/>
      <protection hidden="1"/>
    </xf>
    <xf numFmtId="0" fontId="15" fillId="0" borderId="0" xfId="1" applyFont="1" applyFill="1" applyBorder="1" applyAlignment="1" applyProtection="1">
      <alignment horizontal="center" vertical="center" textRotation="90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5" fillId="2" borderId="32" xfId="1" applyFont="1" applyBorder="1" applyAlignment="1" applyProtection="1">
      <alignment horizontal="center" vertical="center" textRotation="90" wrapText="1"/>
      <protection hidden="1"/>
    </xf>
    <xf numFmtId="0" fontId="15" fillId="2" borderId="33" xfId="1" applyFont="1" applyBorder="1" applyAlignment="1" applyProtection="1">
      <alignment horizontal="center" vertical="center" textRotation="90" wrapText="1"/>
      <protection hidden="1"/>
    </xf>
    <xf numFmtId="0" fontId="13" fillId="0" borderId="36" xfId="0" applyFont="1" applyBorder="1" applyAlignment="1" applyProtection="1">
      <alignment horizontal="center" vertical="center" textRotation="90" wrapText="1"/>
      <protection hidden="1"/>
    </xf>
    <xf numFmtId="0" fontId="13" fillId="0" borderId="78" xfId="0" applyFont="1" applyBorder="1" applyAlignment="1" applyProtection="1">
      <alignment horizontal="center" vertical="center" textRotation="90" wrapText="1"/>
      <protection hidden="1"/>
    </xf>
    <xf numFmtId="0" fontId="13" fillId="0" borderId="22" xfId="0" applyFont="1" applyBorder="1" applyAlignment="1" applyProtection="1">
      <alignment horizontal="center" vertical="center" textRotation="90" wrapText="1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right" vertical="center" wrapText="1"/>
      <protection hidden="1"/>
    </xf>
    <xf numFmtId="0" fontId="11" fillId="6" borderId="48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6" borderId="49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0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11" fillId="0" borderId="43" xfId="0" applyFont="1" applyBorder="1" applyAlignment="1" applyProtection="1">
      <alignment horizontal="center" vertical="center" wrapText="1"/>
      <protection hidden="1"/>
    </xf>
    <xf numFmtId="0" fontId="11" fillId="0" borderId="51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right" vertical="center" wrapText="1"/>
      <protection hidden="1"/>
    </xf>
    <xf numFmtId="0" fontId="16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5" fillId="2" borderId="36" xfId="1" applyFont="1" applyBorder="1" applyAlignment="1" applyProtection="1">
      <alignment horizontal="center" vertical="center" textRotation="90" wrapText="1"/>
      <protection hidden="1"/>
    </xf>
    <xf numFmtId="0" fontId="15" fillId="2" borderId="22" xfId="1" applyFont="1" applyBorder="1" applyAlignment="1" applyProtection="1">
      <alignment horizontal="center" vertical="center" textRotation="90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 wrapText="1"/>
      <protection hidden="1"/>
    </xf>
    <xf numFmtId="0" fontId="10" fillId="11" borderId="35" xfId="0" applyFont="1" applyFill="1" applyBorder="1" applyAlignment="1" applyProtection="1">
      <alignment horizontal="center" vertical="center" wrapText="1"/>
      <protection hidden="1"/>
    </xf>
    <xf numFmtId="0" fontId="10" fillId="11" borderId="21" xfId="0" applyFont="1" applyFill="1" applyBorder="1" applyAlignment="1" applyProtection="1">
      <alignment horizontal="center" vertical="center" wrapText="1"/>
      <protection hidden="1"/>
    </xf>
    <xf numFmtId="0" fontId="10" fillId="11" borderId="6" xfId="0" applyFont="1" applyFill="1" applyBorder="1" applyAlignment="1" applyProtection="1">
      <alignment horizontal="center" vertical="center" wrapText="1"/>
      <protection hidden="1"/>
    </xf>
    <xf numFmtId="0" fontId="10" fillId="11" borderId="7" xfId="0" applyFont="1" applyFill="1" applyBorder="1" applyAlignment="1" applyProtection="1">
      <alignment horizontal="center" vertical="center" wrapText="1"/>
      <protection hidden="1"/>
    </xf>
    <xf numFmtId="0" fontId="15" fillId="11" borderId="36" xfId="1" applyFont="1" applyFill="1" applyBorder="1" applyAlignment="1" applyProtection="1">
      <alignment horizontal="center" vertical="center" textRotation="90" wrapText="1"/>
      <protection hidden="1"/>
    </xf>
    <xf numFmtId="0" fontId="15" fillId="11" borderId="22" xfId="1" applyFont="1" applyFill="1" applyBorder="1" applyAlignment="1" applyProtection="1">
      <alignment horizontal="center" vertical="center" textRotation="90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5" fillId="0" borderId="77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7" fillId="0" borderId="68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5" fillId="11" borderId="71" xfId="0" applyFont="1" applyFill="1" applyBorder="1" applyAlignment="1" applyProtection="1">
      <alignment horizontal="center" vertical="center" wrapText="1"/>
      <protection hidden="1"/>
    </xf>
    <xf numFmtId="0" fontId="5" fillId="11" borderId="9" xfId="0" applyFont="1" applyFill="1" applyBorder="1" applyAlignment="1" applyProtection="1">
      <alignment horizontal="center" vertical="center" wrapText="1"/>
      <protection hidden="1"/>
    </xf>
    <xf numFmtId="0" fontId="5" fillId="11" borderId="72" xfId="0" applyFon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Border="1" applyAlignment="1" applyProtection="1">
      <alignment horizontal="center" vertical="center" wrapText="1"/>
      <protection hidden="1"/>
    </xf>
    <xf numFmtId="0" fontId="5" fillId="11" borderId="73" xfId="0" applyFont="1" applyFill="1" applyBorder="1" applyAlignment="1" applyProtection="1">
      <alignment horizontal="center" vertical="center" wrapText="1"/>
      <protection hidden="1"/>
    </xf>
    <xf numFmtId="0" fontId="5" fillId="11" borderId="74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0" fontId="5" fillId="11" borderId="75" xfId="0" applyFont="1" applyFill="1" applyBorder="1" applyAlignment="1" applyProtection="1">
      <alignment horizontal="center" vertical="center" wrapText="1"/>
      <protection hidden="1"/>
    </xf>
    <xf numFmtId="0" fontId="7" fillId="0" borderId="70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textRotation="90" wrapText="1"/>
      <protection hidden="1"/>
    </xf>
    <xf numFmtId="0" fontId="2" fillId="4" borderId="5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3" fillId="10" borderId="26" xfId="0" applyFont="1" applyFill="1" applyBorder="1" applyAlignment="1" applyProtection="1">
      <alignment horizontal="center" vertical="center" wrapText="1"/>
      <protection hidden="1"/>
    </xf>
    <xf numFmtId="0" fontId="3" fillId="10" borderId="42" xfId="0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right" vertical="center" wrapText="1"/>
      <protection hidden="1"/>
    </xf>
    <xf numFmtId="0" fontId="2" fillId="0" borderId="41" xfId="0" applyFont="1" applyBorder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2" fillId="4" borderId="4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left" vertical="center" wrapText="1"/>
      <protection hidden="1"/>
    </xf>
    <xf numFmtId="0" fontId="13" fillId="0" borderId="9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0" fillId="0" borderId="48" xfId="0" applyFont="1" applyBorder="1" applyAlignment="1" applyProtection="1">
      <alignment horizontal="center" vertical="center" textRotation="90" wrapText="1"/>
      <protection hidden="1"/>
    </xf>
    <xf numFmtId="0" fontId="11" fillId="7" borderId="6" xfId="0" applyFont="1" applyFill="1" applyBorder="1" applyAlignment="1" applyProtection="1">
      <alignment horizontal="center" vertical="center" textRotation="90" wrapText="1"/>
      <protection hidden="1"/>
    </xf>
    <xf numFmtId="0" fontId="11" fillId="7" borderId="7" xfId="0" applyFont="1" applyFill="1" applyBorder="1" applyAlignment="1" applyProtection="1">
      <alignment horizontal="center" vertical="center" textRotation="90" wrapText="1"/>
      <protection hidden="1"/>
    </xf>
    <xf numFmtId="0" fontId="10" fillId="0" borderId="17" xfId="0" applyFont="1" applyBorder="1" applyAlignment="1" applyProtection="1">
      <alignment horizontal="center" vertical="center" textRotation="90" wrapText="1"/>
      <protection hidden="1"/>
    </xf>
    <xf numFmtId="0" fontId="2" fillId="0" borderId="6" xfId="0" applyFont="1" applyBorder="1" applyAlignment="1" applyProtection="1">
      <alignment horizontal="center" vertical="center" textRotation="90" wrapText="1"/>
      <protection hidden="1"/>
    </xf>
    <xf numFmtId="0" fontId="2" fillId="0" borderId="50" xfId="0" applyFont="1" applyBorder="1" applyAlignment="1" applyProtection="1">
      <alignment horizontal="center" vertical="center" textRotation="90" wrapText="1"/>
      <protection hidden="1"/>
    </xf>
    <xf numFmtId="0" fontId="2" fillId="0" borderId="7" xfId="0" applyFont="1" applyBorder="1" applyAlignment="1" applyProtection="1">
      <alignment horizontal="center" vertical="center" textRotation="90" wrapText="1"/>
      <protection hidden="1"/>
    </xf>
    <xf numFmtId="0" fontId="40" fillId="0" borderId="5" xfId="0" applyFont="1" applyBorder="1" applyAlignment="1" applyProtection="1">
      <alignment horizontal="left" vertical="center" wrapText="1"/>
      <protection hidden="1"/>
    </xf>
    <xf numFmtId="0" fontId="40" fillId="0" borderId="6" xfId="0" applyFont="1" applyBorder="1" applyAlignment="1" applyProtection="1">
      <alignment horizontal="left" vertical="center" wrapText="1"/>
      <protection hidden="1"/>
    </xf>
    <xf numFmtId="0" fontId="2" fillId="7" borderId="56" xfId="0" applyFont="1" applyFill="1" applyBorder="1" applyAlignment="1" applyProtection="1">
      <alignment horizontal="left" vertical="center" wrapText="1"/>
      <protection hidden="1"/>
    </xf>
    <xf numFmtId="0" fontId="2" fillId="7" borderId="5" xfId="0" applyFont="1" applyFill="1" applyBorder="1" applyAlignment="1" applyProtection="1">
      <alignment horizontal="left" vertical="center" wrapText="1"/>
      <protection hidden="1"/>
    </xf>
    <xf numFmtId="0" fontId="2" fillId="7" borderId="61" xfId="0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11" fillId="4" borderId="49" xfId="0" applyFont="1" applyFill="1" applyBorder="1" applyAlignment="1" applyProtection="1">
      <alignment horizontal="center" vertical="center" textRotation="90" wrapText="1"/>
      <protection hidden="1"/>
    </xf>
    <xf numFmtId="0" fontId="32" fillId="5" borderId="5" xfId="0" applyFont="1" applyFill="1" applyBorder="1" applyAlignment="1" applyProtection="1">
      <alignment horizontal="center" vertical="center" textRotation="90" wrapText="1"/>
      <protection hidden="1"/>
    </xf>
    <xf numFmtId="0" fontId="32" fillId="5" borderId="6" xfId="0" applyFont="1" applyFill="1" applyBorder="1" applyAlignment="1" applyProtection="1">
      <alignment horizontal="center" vertical="center" textRotation="90" wrapText="1"/>
      <protection hidden="1"/>
    </xf>
    <xf numFmtId="0" fontId="32" fillId="5" borderId="50" xfId="0" applyFont="1" applyFill="1" applyBorder="1" applyAlignment="1" applyProtection="1">
      <alignment horizontal="center" vertical="center" textRotation="90" wrapText="1"/>
      <protection hidden="1"/>
    </xf>
    <xf numFmtId="0" fontId="31" fillId="5" borderId="44" xfId="0" applyFont="1" applyFill="1" applyBorder="1" applyAlignment="1" applyProtection="1">
      <alignment horizontal="center" vertical="center" wrapText="1"/>
      <protection hidden="1"/>
    </xf>
    <xf numFmtId="0" fontId="31" fillId="5" borderId="9" xfId="0" applyFont="1" applyFill="1" applyBorder="1" applyAlignment="1" applyProtection="1">
      <alignment horizontal="center" vertical="center" wrapText="1"/>
      <protection hidden="1"/>
    </xf>
    <xf numFmtId="0" fontId="31" fillId="5" borderId="45" xfId="0" applyFont="1" applyFill="1" applyBorder="1" applyAlignment="1" applyProtection="1">
      <alignment horizontal="center" vertical="center" wrapText="1"/>
      <protection hidden="1"/>
    </xf>
    <xf numFmtId="0" fontId="31" fillId="5" borderId="46" xfId="0" applyFont="1" applyFill="1" applyBorder="1" applyAlignment="1" applyProtection="1">
      <alignment horizontal="center" vertical="center" wrapText="1"/>
      <protection hidden="1"/>
    </xf>
    <xf numFmtId="0" fontId="31" fillId="5" borderId="12" xfId="0" applyFont="1" applyFill="1" applyBorder="1" applyAlignment="1" applyProtection="1">
      <alignment horizontal="center" vertical="center" wrapText="1"/>
      <protection hidden="1"/>
    </xf>
    <xf numFmtId="0" fontId="31" fillId="5" borderId="47" xfId="0" applyFont="1" applyFill="1" applyBorder="1" applyAlignment="1" applyProtection="1">
      <alignment horizontal="center" vertical="center" wrapText="1"/>
      <protection hidden="1"/>
    </xf>
    <xf numFmtId="0" fontId="32" fillId="5" borderId="81" xfId="0" applyFont="1" applyFill="1" applyBorder="1" applyAlignment="1" applyProtection="1">
      <alignment horizontal="center" vertical="center" textRotation="90" wrapText="1"/>
      <protection hidden="1"/>
    </xf>
    <xf numFmtId="0" fontId="32" fillId="5" borderId="18" xfId="0" applyFont="1" applyFill="1" applyBorder="1" applyAlignment="1" applyProtection="1">
      <alignment horizontal="center" vertical="center" textRotation="90" wrapText="1"/>
      <protection hidden="1"/>
    </xf>
    <xf numFmtId="0" fontId="32" fillId="5" borderId="5" xfId="0" applyFont="1" applyFill="1" applyBorder="1" applyAlignment="1" applyProtection="1">
      <alignment horizontal="center" vertical="center" wrapText="1"/>
      <protection hidden="1"/>
    </xf>
    <xf numFmtId="0" fontId="32" fillId="5" borderId="19" xfId="0" applyFont="1" applyFill="1" applyBorder="1" applyAlignment="1" applyProtection="1">
      <alignment horizontal="center" vertical="center" wrapText="1"/>
      <protection hidden="1"/>
    </xf>
    <xf numFmtId="0" fontId="33" fillId="5" borderId="17" xfId="0" applyFont="1" applyFill="1" applyBorder="1" applyAlignment="1" applyProtection="1">
      <alignment horizontal="center" vertical="center" wrapText="1"/>
      <protection hidden="1"/>
    </xf>
    <xf numFmtId="0" fontId="33" fillId="5" borderId="5" xfId="0" applyFont="1" applyFill="1" applyBorder="1" applyAlignment="1" applyProtection="1">
      <alignment horizontal="center" vertical="center" wrapText="1"/>
      <protection hidden="1"/>
    </xf>
    <xf numFmtId="0" fontId="33" fillId="5" borderId="19" xfId="0" applyFont="1" applyFill="1" applyBorder="1" applyAlignment="1" applyProtection="1">
      <alignment horizontal="center" vertical="center" wrapText="1"/>
      <protection hidden="1"/>
    </xf>
    <xf numFmtId="0" fontId="32" fillId="5" borderId="17" xfId="0" applyFont="1" applyFill="1" applyBorder="1" applyAlignment="1" applyProtection="1">
      <alignment horizontal="center" vertical="center" textRotation="90" wrapText="1"/>
      <protection hidden="1"/>
    </xf>
    <xf numFmtId="0" fontId="39" fillId="5" borderId="48" xfId="2" applyFont="1" applyFill="1" applyBorder="1" applyAlignment="1" applyProtection="1">
      <alignment horizontal="left" vertical="center" wrapText="1"/>
      <protection hidden="1"/>
    </xf>
    <xf numFmtId="0" fontId="39" fillId="5" borderId="5" xfId="2" applyFont="1" applyFill="1" applyBorder="1" applyAlignment="1" applyProtection="1">
      <alignment horizontal="left" vertical="center" wrapText="1"/>
      <protection hidden="1"/>
    </xf>
    <xf numFmtId="0" fontId="39" fillId="5" borderId="49" xfId="2" applyFont="1" applyFill="1" applyBorder="1" applyAlignment="1" applyProtection="1">
      <alignment horizontal="left" vertical="center" wrapText="1"/>
      <protection hidden="1"/>
    </xf>
    <xf numFmtId="0" fontId="39" fillId="5" borderId="5" xfId="2" applyFont="1" applyFill="1" applyBorder="1" applyAlignment="1" applyProtection="1">
      <alignment horizontal="center" vertical="center" wrapText="1"/>
      <protection hidden="1"/>
    </xf>
    <xf numFmtId="0" fontId="29" fillId="5" borderId="5" xfId="2" applyFont="1" applyFill="1" applyBorder="1" applyAlignment="1" applyProtection="1">
      <alignment horizontal="center" vertical="center" textRotation="90" wrapText="1"/>
      <protection hidden="1"/>
    </xf>
    <xf numFmtId="0" fontId="29" fillId="5" borderId="5" xfId="2" applyFont="1" applyFill="1" applyBorder="1" applyAlignment="1" applyProtection="1">
      <alignment horizontal="center" vertical="center" wrapText="1"/>
      <protection hidden="1"/>
    </xf>
    <xf numFmtId="0" fontId="31" fillId="5" borderId="5" xfId="0" applyFont="1" applyFill="1" applyBorder="1" applyAlignment="1" applyProtection="1">
      <alignment horizontal="left" vertical="center" wrapText="1"/>
      <protection hidden="1"/>
    </xf>
    <xf numFmtId="0" fontId="31" fillId="5" borderId="19" xfId="0" applyFont="1" applyFill="1" applyBorder="1" applyAlignment="1" applyProtection="1">
      <alignment horizontal="left" vertical="center" wrapText="1"/>
      <protection hidden="1"/>
    </xf>
    <xf numFmtId="0" fontId="33" fillId="5" borderId="18" xfId="0" applyFont="1" applyFill="1" applyBorder="1" applyAlignment="1" applyProtection="1">
      <alignment horizontal="center" vertical="center" wrapText="1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 textRotation="90" wrapText="1"/>
      <protection hidden="1"/>
    </xf>
    <xf numFmtId="0" fontId="30" fillId="0" borderId="50" xfId="0" applyFont="1" applyBorder="1" applyAlignment="1" applyProtection="1">
      <alignment horizontal="center" vertical="center" textRotation="90" wrapText="1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0" fontId="30" fillId="0" borderId="43" xfId="0" applyFont="1" applyBorder="1" applyAlignment="1" applyProtection="1">
      <alignment horizontal="center" vertical="center" wrapText="1"/>
      <protection hidden="1"/>
    </xf>
    <xf numFmtId="0" fontId="32" fillId="8" borderId="5" xfId="0" applyFont="1" applyFill="1" applyBorder="1" applyAlignment="1" applyProtection="1">
      <alignment horizontal="center" vertical="center" textRotation="90" wrapText="1"/>
      <protection hidden="1"/>
    </xf>
    <xf numFmtId="0" fontId="32" fillId="8" borderId="6" xfId="0" applyFont="1" applyFill="1" applyBorder="1" applyAlignment="1" applyProtection="1">
      <alignment horizontal="center" vertical="center" textRotation="90" wrapText="1"/>
      <protection hidden="1"/>
    </xf>
    <xf numFmtId="0" fontId="32" fillId="5" borderId="48" xfId="0" applyFont="1" applyFill="1" applyBorder="1" applyAlignment="1" applyProtection="1">
      <alignment horizontal="center" vertical="center" textRotation="90" wrapText="1"/>
      <protection hidden="1"/>
    </xf>
    <xf numFmtId="0" fontId="32" fillId="5" borderId="53" xfId="0" applyFont="1" applyFill="1" applyBorder="1" applyAlignment="1" applyProtection="1">
      <alignment horizontal="center" vertical="center" textRotation="90" wrapText="1"/>
      <protection hidden="1"/>
    </xf>
    <xf numFmtId="0" fontId="31" fillId="6" borderId="48" xfId="0" applyFont="1" applyFill="1" applyBorder="1" applyAlignment="1" applyProtection="1">
      <alignment horizontal="center" vertical="center" wrapText="1"/>
      <protection hidden="1"/>
    </xf>
    <xf numFmtId="0" fontId="31" fillId="6" borderId="5" xfId="0" applyFont="1" applyFill="1" applyBorder="1" applyAlignment="1" applyProtection="1">
      <alignment horizontal="center" vertical="center" wrapText="1"/>
      <protection hidden="1"/>
    </xf>
    <xf numFmtId="0" fontId="31" fillId="6" borderId="49" xfId="0" applyFont="1" applyFill="1" applyBorder="1" applyAlignment="1" applyProtection="1">
      <alignment horizontal="center" vertical="center" wrapText="1"/>
      <protection hidden="1"/>
    </xf>
    <xf numFmtId="0" fontId="32" fillId="5" borderId="49" xfId="0" applyFont="1" applyFill="1" applyBorder="1" applyAlignment="1" applyProtection="1">
      <alignment horizontal="center" vertical="center" textRotation="90" wrapText="1"/>
      <protection hidden="1"/>
    </xf>
    <xf numFmtId="0" fontId="32" fillId="5" borderId="52" xfId="0" applyFont="1" applyFill="1" applyBorder="1" applyAlignment="1" applyProtection="1">
      <alignment horizontal="center" vertical="center" textRotation="90" wrapText="1"/>
      <protection hidden="1"/>
    </xf>
    <xf numFmtId="0" fontId="32" fillId="8" borderId="48" xfId="0" applyFont="1" applyFill="1" applyBorder="1" applyAlignment="1" applyProtection="1">
      <alignment horizontal="center" vertical="center" textRotation="90" wrapText="1"/>
      <protection hidden="1"/>
    </xf>
    <xf numFmtId="0" fontId="32" fillId="8" borderId="53" xfId="0" applyFont="1" applyFill="1" applyBorder="1" applyAlignment="1" applyProtection="1">
      <alignment horizontal="center" vertical="center" textRotation="90" wrapText="1"/>
      <protection hidden="1"/>
    </xf>
    <xf numFmtId="0" fontId="33" fillId="6" borderId="48" xfId="0" applyFont="1" applyFill="1" applyBorder="1" applyAlignment="1" applyProtection="1">
      <alignment horizontal="center" vertical="center" wrapText="1"/>
      <protection hidden="1"/>
    </xf>
    <xf numFmtId="0" fontId="33" fillId="6" borderId="5" xfId="0" applyFont="1" applyFill="1" applyBorder="1" applyAlignment="1" applyProtection="1">
      <alignment horizontal="center" vertical="center" wrapText="1"/>
      <protection hidden="1"/>
    </xf>
    <xf numFmtId="0" fontId="33" fillId="6" borderId="49" xfId="0" applyFont="1" applyFill="1" applyBorder="1" applyAlignment="1" applyProtection="1">
      <alignment horizontal="center" vertical="center" wrapText="1"/>
      <protection hidden="1"/>
    </xf>
    <xf numFmtId="0" fontId="32" fillId="8" borderId="67" xfId="0" applyFont="1" applyFill="1" applyBorder="1" applyAlignment="1" applyProtection="1">
      <alignment horizontal="center" vertical="center" textRotation="90" wrapText="1"/>
      <protection hidden="1"/>
    </xf>
    <xf numFmtId="0" fontId="32" fillId="8" borderId="45" xfId="0" applyFont="1" applyFill="1" applyBorder="1" applyAlignment="1" applyProtection="1">
      <alignment horizontal="center" vertical="center" textRotation="90" wrapText="1"/>
      <protection hidden="1"/>
    </xf>
    <xf numFmtId="0" fontId="31" fillId="8" borderId="44" xfId="0" applyFont="1" applyFill="1" applyBorder="1" applyAlignment="1" applyProtection="1">
      <alignment horizontal="center" vertical="center" wrapText="1"/>
      <protection hidden="1"/>
    </xf>
    <xf numFmtId="0" fontId="31" fillId="8" borderId="9" xfId="0" applyFont="1" applyFill="1" applyBorder="1" applyAlignment="1" applyProtection="1">
      <alignment horizontal="center" vertical="center" wrapText="1"/>
      <protection hidden="1"/>
    </xf>
    <xf numFmtId="0" fontId="31" fillId="8" borderId="45" xfId="0" applyFont="1" applyFill="1" applyBorder="1" applyAlignment="1" applyProtection="1">
      <alignment horizontal="center" vertical="center" wrapText="1"/>
      <protection hidden="1"/>
    </xf>
    <xf numFmtId="0" fontId="31" fillId="8" borderId="46" xfId="0" applyFont="1" applyFill="1" applyBorder="1" applyAlignment="1" applyProtection="1">
      <alignment horizontal="center" vertical="center" wrapText="1"/>
      <protection hidden="1"/>
    </xf>
    <xf numFmtId="0" fontId="31" fillId="8" borderId="12" xfId="0" applyFont="1" applyFill="1" applyBorder="1" applyAlignment="1" applyProtection="1">
      <alignment horizontal="center" vertical="center" wrapText="1"/>
      <protection hidden="1"/>
    </xf>
    <xf numFmtId="0" fontId="31" fillId="8" borderId="47" xfId="0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wrapText="1"/>
      <protection hidden="1"/>
    </xf>
    <xf numFmtId="0" fontId="29" fillId="8" borderId="5" xfId="2" applyFont="1" applyFill="1" applyBorder="1" applyAlignment="1" applyProtection="1">
      <alignment horizontal="center" vertical="center" wrapText="1"/>
      <protection hidden="1"/>
    </xf>
    <xf numFmtId="0" fontId="29" fillId="8" borderId="43" xfId="2" applyFont="1" applyFill="1" applyBorder="1" applyAlignment="1" applyProtection="1">
      <alignment horizontal="center" vertical="center" wrapText="1"/>
      <protection hidden="1"/>
    </xf>
    <xf numFmtId="0" fontId="29" fillId="8" borderId="17" xfId="2" applyFont="1" applyFill="1" applyBorder="1" applyAlignment="1" applyProtection="1">
      <alignment horizontal="center" vertical="center" textRotation="90" wrapText="1"/>
      <protection hidden="1"/>
    </xf>
    <xf numFmtId="0" fontId="29" fillId="8" borderId="18" xfId="2" applyFont="1" applyFill="1" applyBorder="1" applyAlignment="1" applyProtection="1">
      <alignment horizontal="center" vertical="center" textRotation="90" wrapText="1"/>
      <protection hidden="1"/>
    </xf>
    <xf numFmtId="0" fontId="29" fillId="8" borderId="19" xfId="2" applyFont="1" applyFill="1" applyBorder="1" applyAlignment="1" applyProtection="1">
      <alignment horizontal="center" vertical="center" wrapText="1"/>
      <protection hidden="1"/>
    </xf>
    <xf numFmtId="0" fontId="29" fillId="8" borderId="49" xfId="2" applyFont="1" applyFill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left" vertical="center" wrapText="1"/>
      <protection hidden="1"/>
    </xf>
    <xf numFmtId="0" fontId="34" fillId="0" borderId="0" xfId="0" applyFont="1" applyBorder="1" applyAlignment="1" applyProtection="1">
      <alignment horizontal="left" vertical="center" wrapText="1"/>
      <protection hidden="1"/>
    </xf>
    <xf numFmtId="0" fontId="29" fillId="8" borderId="76" xfId="2" applyFont="1" applyFill="1" applyBorder="1" applyAlignment="1" applyProtection="1">
      <alignment horizontal="center" vertical="center" wrapText="1"/>
      <protection hidden="1"/>
    </xf>
    <xf numFmtId="0" fontId="29" fillId="8" borderId="51" xfId="2" applyFont="1" applyFill="1" applyBorder="1" applyAlignment="1" applyProtection="1">
      <alignment horizontal="center" vertical="center" wrapText="1"/>
      <protection hidden="1"/>
    </xf>
    <xf numFmtId="0" fontId="29" fillId="8" borderId="67" xfId="2" applyFont="1" applyFill="1" applyBorder="1" applyAlignment="1" applyProtection="1">
      <alignment horizontal="center" vertical="center" wrapText="1"/>
      <protection hidden="1"/>
    </xf>
    <xf numFmtId="0" fontId="39" fillId="0" borderId="8" xfId="2" applyFont="1" applyFill="1" applyBorder="1" applyAlignment="1" applyProtection="1">
      <alignment horizontal="center" vertical="center" wrapText="1"/>
      <protection hidden="1"/>
    </xf>
    <xf numFmtId="0" fontId="39" fillId="0" borderId="14" xfId="2" applyFont="1" applyFill="1" applyBorder="1" applyAlignment="1" applyProtection="1">
      <alignment horizontal="center" vertical="center" wrapText="1"/>
      <protection hidden="1"/>
    </xf>
    <xf numFmtId="0" fontId="39" fillId="0" borderId="11" xfId="2" applyFont="1" applyFill="1" applyBorder="1" applyAlignment="1" applyProtection="1">
      <alignment horizontal="center" vertical="center" wrapText="1"/>
      <protection hidden="1"/>
    </xf>
    <xf numFmtId="0" fontId="29" fillId="5" borderId="48" xfId="2" applyFont="1" applyFill="1" applyBorder="1" applyAlignment="1" applyProtection="1">
      <alignment horizontal="center" vertical="center" textRotation="90" wrapText="1"/>
      <protection hidden="1"/>
    </xf>
    <xf numFmtId="0" fontId="39" fillId="5" borderId="49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wrapText="1"/>
      <protection hidden="1"/>
    </xf>
    <xf numFmtId="0" fontId="29" fillId="8" borderId="18" xfId="2" applyFont="1" applyFill="1" applyBorder="1" applyAlignment="1" applyProtection="1">
      <alignment horizontal="center" vertical="center" wrapText="1"/>
      <protection hidden="1"/>
    </xf>
    <xf numFmtId="0" fontId="29" fillId="5" borderId="49" xfId="2" applyFont="1" applyFill="1" applyBorder="1" applyAlignment="1" applyProtection="1">
      <alignment horizontal="center" vertical="center" wrapText="1"/>
      <protection hidden="1"/>
    </xf>
    <xf numFmtId="0" fontId="29" fillId="8" borderId="48" xfId="2" applyFont="1" applyFill="1" applyBorder="1" applyAlignment="1" applyProtection="1">
      <alignment horizontal="center" vertical="center" textRotation="90" wrapText="1"/>
      <protection hidden="1"/>
    </xf>
    <xf numFmtId="0" fontId="39" fillId="5" borderId="48" xfId="2" applyFont="1" applyFill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8" fillId="0" borderId="43" xfId="0" applyFont="1" applyBorder="1" applyAlignment="1" applyProtection="1">
      <alignment horizontal="center" vertical="center" wrapText="1"/>
      <protection hidden="1"/>
    </xf>
    <xf numFmtId="0" fontId="34" fillId="0" borderId="5" xfId="0" applyFont="1" applyBorder="1" applyAlignment="1" applyProtection="1">
      <alignment vertical="center" wrapText="1"/>
      <protection hidden="1"/>
    </xf>
    <xf numFmtId="0" fontId="33" fillId="7" borderId="17" xfId="0" applyFont="1" applyFill="1" applyBorder="1" applyAlignment="1" applyProtection="1">
      <alignment horizontal="center" vertical="center" wrapText="1"/>
      <protection hidden="1"/>
    </xf>
    <xf numFmtId="0" fontId="33" fillId="7" borderId="5" xfId="0" applyFont="1" applyFill="1" applyBorder="1" applyAlignment="1" applyProtection="1">
      <alignment horizontal="center" vertical="center" wrapText="1"/>
      <protection hidden="1"/>
    </xf>
    <xf numFmtId="0" fontId="32" fillId="7" borderId="17" xfId="0" applyFont="1" applyFill="1" applyBorder="1" applyAlignment="1" applyProtection="1">
      <alignment horizontal="center" vertical="center" textRotation="90" wrapText="1"/>
      <protection hidden="1"/>
    </xf>
    <xf numFmtId="0" fontId="32" fillId="7" borderId="5" xfId="0" applyFont="1" applyFill="1" applyBorder="1" applyAlignment="1" applyProtection="1">
      <alignment horizontal="center" vertical="center" wrapText="1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vertical="center" wrapText="1"/>
      <protection hidden="1"/>
    </xf>
    <xf numFmtId="0" fontId="34" fillId="0" borderId="25" xfId="0" applyFont="1" applyBorder="1" applyAlignment="1" applyProtection="1">
      <alignment vertical="center" wrapText="1"/>
      <protection hidden="1"/>
    </xf>
    <xf numFmtId="0" fontId="33" fillId="7" borderId="54" xfId="0" applyFont="1" applyFill="1" applyBorder="1" applyAlignment="1" applyProtection="1">
      <alignment horizontal="center" vertical="center" wrapText="1"/>
      <protection hidden="1"/>
    </xf>
    <xf numFmtId="0" fontId="33" fillId="7" borderId="24" xfId="0" applyFont="1" applyFill="1" applyBorder="1" applyAlignment="1" applyProtection="1">
      <alignment horizontal="center" vertical="center" wrapText="1"/>
      <protection hidden="1"/>
    </xf>
    <xf numFmtId="0" fontId="33" fillId="7" borderId="25" xfId="0" applyFont="1" applyFill="1" applyBorder="1" applyAlignment="1" applyProtection="1">
      <alignment horizontal="center" vertical="center" wrapText="1"/>
      <protection hidden="1"/>
    </xf>
    <xf numFmtId="0" fontId="33" fillId="7" borderId="19" xfId="0" applyFont="1" applyFill="1" applyBorder="1" applyAlignment="1" applyProtection="1">
      <alignment horizontal="center" vertical="center" wrapText="1"/>
      <protection hidden="1"/>
    </xf>
    <xf numFmtId="0" fontId="31" fillId="6" borderId="19" xfId="0" applyFont="1" applyFill="1" applyBorder="1" applyAlignment="1" applyProtection="1">
      <alignment horizontal="center" vertical="center" wrapText="1"/>
      <protection hidden="1"/>
    </xf>
    <xf numFmtId="0" fontId="33" fillId="6" borderId="18" xfId="0" applyFont="1" applyFill="1" applyBorder="1" applyAlignment="1" applyProtection="1">
      <alignment horizontal="center" vertical="center" wrapText="1"/>
      <protection hidden="1"/>
    </xf>
    <xf numFmtId="0" fontId="33" fillId="6" borderId="19" xfId="0" applyFont="1" applyFill="1" applyBorder="1" applyAlignment="1" applyProtection="1">
      <alignment horizontal="center" vertical="center" wrapText="1"/>
      <protection hidden="1"/>
    </xf>
    <xf numFmtId="0" fontId="33" fillId="6" borderId="17" xfId="0" applyFont="1" applyFill="1" applyBorder="1" applyAlignment="1" applyProtection="1">
      <alignment horizontal="center" vertical="center" wrapText="1"/>
      <protection hidden="1"/>
    </xf>
    <xf numFmtId="0" fontId="33" fillId="6" borderId="43" xfId="0" applyFont="1" applyFill="1" applyBorder="1" applyAlignment="1" applyProtection="1">
      <alignment horizontal="center" vertical="center" wrapText="1"/>
      <protection hidden="1"/>
    </xf>
    <xf numFmtId="0" fontId="32" fillId="7" borderId="19" xfId="0" applyFont="1" applyFill="1" applyBorder="1" applyAlignment="1" applyProtection="1">
      <alignment horizontal="center" vertical="center" wrapText="1"/>
      <protection hidden="1"/>
    </xf>
    <xf numFmtId="0" fontId="32" fillId="6" borderId="18" xfId="0" applyFont="1" applyFill="1" applyBorder="1" applyAlignment="1" applyProtection="1">
      <alignment horizontal="center" vertical="center" wrapText="1"/>
      <protection hidden="1"/>
    </xf>
    <xf numFmtId="0" fontId="32" fillId="6" borderId="5" xfId="0" applyFont="1" applyFill="1" applyBorder="1" applyAlignment="1" applyProtection="1">
      <alignment horizontal="center" vertical="center" wrapText="1"/>
      <protection hidden="1"/>
    </xf>
    <xf numFmtId="0" fontId="32" fillId="6" borderId="19" xfId="0" applyFont="1" applyFill="1" applyBorder="1" applyAlignment="1" applyProtection="1">
      <alignment horizontal="center" vertical="center" wrapText="1"/>
      <protection hidden="1"/>
    </xf>
    <xf numFmtId="0" fontId="32" fillId="6" borderId="17" xfId="0" applyFont="1" applyFill="1" applyBorder="1" applyAlignment="1" applyProtection="1">
      <alignment horizontal="center" vertical="center" wrapText="1"/>
      <protection hidden="1"/>
    </xf>
    <xf numFmtId="0" fontId="32" fillId="6" borderId="43" xfId="0" applyFont="1" applyFill="1" applyBorder="1" applyAlignment="1" applyProtection="1">
      <alignment horizontal="center" vertical="center" wrapText="1"/>
      <protection hidden="1"/>
    </xf>
    <xf numFmtId="0" fontId="32" fillId="7" borderId="17" xfId="0" applyFont="1" applyFill="1" applyBorder="1" applyAlignment="1" applyProtection="1">
      <alignment horizontal="center" vertical="center" wrapText="1"/>
      <protection hidden="1"/>
    </xf>
    <xf numFmtId="0" fontId="29" fillId="0" borderId="43" xfId="0" applyFont="1" applyBorder="1" applyAlignment="1" applyProtection="1">
      <alignment vertical="center" wrapText="1"/>
      <protection hidden="1"/>
    </xf>
    <xf numFmtId="0" fontId="29" fillId="0" borderId="66" xfId="0" applyFont="1" applyBorder="1" applyAlignment="1" applyProtection="1">
      <alignment vertical="center" wrapText="1"/>
      <protection hidden="1"/>
    </xf>
    <xf numFmtId="0" fontId="39" fillId="7" borderId="66" xfId="0" applyFont="1" applyFill="1" applyBorder="1" applyAlignment="1" applyProtection="1">
      <alignment vertical="center" wrapText="1"/>
      <protection hidden="1"/>
    </xf>
    <xf numFmtId="0" fontId="39" fillId="4" borderId="66" xfId="0" applyFont="1" applyFill="1" applyBorder="1" applyAlignment="1" applyProtection="1">
      <alignment vertical="center" wrapText="1"/>
      <protection hidden="1"/>
    </xf>
    <xf numFmtId="0" fontId="39" fillId="4" borderId="43" xfId="0" applyFont="1" applyFill="1" applyBorder="1" applyAlignment="1" applyProtection="1">
      <alignment vertical="center" wrapText="1"/>
      <protection hidden="1"/>
    </xf>
    <xf numFmtId="0" fontId="39" fillId="7" borderId="43" xfId="0" applyFont="1" applyFill="1" applyBorder="1" applyAlignment="1" applyProtection="1">
      <alignment vertical="center" wrapText="1"/>
      <protection hidden="1"/>
    </xf>
    <xf numFmtId="0" fontId="39" fillId="7" borderId="43" xfId="2" applyFont="1" applyFill="1" applyBorder="1" applyAlignment="1" applyProtection="1">
      <alignment horizontal="left" vertical="center" wrapText="1"/>
      <protection hidden="1"/>
    </xf>
    <xf numFmtId="0" fontId="39" fillId="4" borderId="43" xfId="2" applyFont="1" applyFill="1" applyBorder="1" applyAlignment="1" applyProtection="1">
      <alignment horizontal="left" vertical="center" wrapText="1"/>
      <protection hidden="1"/>
    </xf>
  </cellXfs>
  <cellStyles count="3">
    <cellStyle name="20% - 3. jelölőszín" xfId="1" builtinId="38"/>
    <cellStyle name="Normál" xfId="0" builtinId="0"/>
    <cellStyle name="Rossz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BT153"/>
  <sheetViews>
    <sheetView tabSelected="1" zoomScale="98" zoomScaleNormal="98" workbookViewId="0">
      <selection activeCell="B10" sqref="B10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3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Január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S39" si="4">M10+P10</f>
        <v>0</v>
      </c>
      <c r="T10" s="242">
        <f t="shared" ref="T10:T38" si="5">N10+Q10</f>
        <v>0</v>
      </c>
      <c r="U10" s="61">
        <f t="shared" ref="U10:U13" si="6">SUM(S10:T10)</f>
        <v>0</v>
      </c>
      <c r="V10" s="86"/>
      <c r="W10" s="87"/>
      <c r="X10" s="61">
        <f t="shared" ref="X10:X39" si="7">SUM(V10:W10)</f>
        <v>0</v>
      </c>
      <c r="Y10" s="90"/>
      <c r="Z10" s="87"/>
      <c r="AA10" s="61">
        <f t="shared" ref="AA10:AA39" si="8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5"/>
        <v>0</v>
      </c>
      <c r="U11" s="61">
        <f t="shared" si="6"/>
        <v>0</v>
      </c>
      <c r="V11" s="86"/>
      <c r="W11" s="87"/>
      <c r="X11" s="61">
        <f t="shared" si="7"/>
        <v>0</v>
      </c>
      <c r="Y11" s="90"/>
      <c r="Z11" s="87"/>
      <c r="AA11" s="61">
        <f t="shared" si="8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5"/>
        <v>0</v>
      </c>
      <c r="U12" s="61">
        <f t="shared" si="6"/>
        <v>0</v>
      </c>
      <c r="V12" s="86"/>
      <c r="W12" s="87"/>
      <c r="X12" s="61">
        <f t="shared" si="7"/>
        <v>0</v>
      </c>
      <c r="Y12" s="90"/>
      <c r="Z12" s="87"/>
      <c r="AA12" s="61">
        <f t="shared" si="8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5"/>
        <v>0</v>
      </c>
      <c r="U13" s="61">
        <f t="shared" si="6"/>
        <v>0</v>
      </c>
      <c r="V13" s="86"/>
      <c r="W13" s="87"/>
      <c r="X13" s="61">
        <f t="shared" si="7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5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8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5"/>
        <v>0</v>
      </c>
      <c r="U15" s="61">
        <f t="shared" ref="U15:U39" si="9">SUM(S15:T15)</f>
        <v>0</v>
      </c>
      <c r="V15" s="86"/>
      <c r="W15" s="87"/>
      <c r="X15" s="61">
        <f t="shared" si="7"/>
        <v>0</v>
      </c>
      <c r="Y15" s="90"/>
      <c r="Z15" s="87"/>
      <c r="AA15" s="61">
        <f t="shared" si="8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5"/>
        <v>0</v>
      </c>
      <c r="U16" s="61">
        <f t="shared" si="9"/>
        <v>0</v>
      </c>
      <c r="V16" s="86"/>
      <c r="W16" s="87"/>
      <c r="X16" s="61">
        <f t="shared" si="7"/>
        <v>0</v>
      </c>
      <c r="Y16" s="90"/>
      <c r="Z16" s="87"/>
      <c r="AA16" s="61">
        <f t="shared" si="8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5"/>
        <v>0</v>
      </c>
      <c r="U17" s="61">
        <f t="shared" si="9"/>
        <v>0</v>
      </c>
      <c r="V17" s="86"/>
      <c r="W17" s="87"/>
      <c r="X17" s="61">
        <f t="shared" si="7"/>
        <v>0</v>
      </c>
      <c r="Y17" s="90"/>
      <c r="Z17" s="87"/>
      <c r="AA17" s="61">
        <f t="shared" si="8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5"/>
        <v>0</v>
      </c>
      <c r="U18" s="61">
        <f t="shared" si="9"/>
        <v>0</v>
      </c>
      <c r="V18" s="86"/>
      <c r="W18" s="87"/>
      <c r="X18" s="61">
        <f t="shared" si="7"/>
        <v>0</v>
      </c>
      <c r="Y18" s="90"/>
      <c r="Z18" s="87"/>
      <c r="AA18" s="61">
        <f t="shared" si="8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5"/>
        <v>0</v>
      </c>
      <c r="U19" s="61">
        <f t="shared" si="9"/>
        <v>0</v>
      </c>
      <c r="V19" s="86"/>
      <c r="W19" s="87"/>
      <c r="X19" s="61">
        <f t="shared" si="7"/>
        <v>0</v>
      </c>
      <c r="Y19" s="90"/>
      <c r="Z19" s="87"/>
      <c r="AA19" s="61">
        <f t="shared" si="8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5"/>
        <v>0</v>
      </c>
      <c r="U20" s="61">
        <f t="shared" si="9"/>
        <v>0</v>
      </c>
      <c r="V20" s="86"/>
      <c r="W20" s="87"/>
      <c r="X20" s="61">
        <f t="shared" si="7"/>
        <v>0</v>
      </c>
      <c r="Y20" s="90"/>
      <c r="Z20" s="87"/>
      <c r="AA20" s="61">
        <f t="shared" si="8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5"/>
        <v>0</v>
      </c>
      <c r="U21" s="61">
        <f t="shared" si="9"/>
        <v>0</v>
      </c>
      <c r="V21" s="86"/>
      <c r="W21" s="87"/>
      <c r="X21" s="61">
        <f t="shared" si="7"/>
        <v>0</v>
      </c>
      <c r="Y21" s="90"/>
      <c r="Z21" s="87"/>
      <c r="AA21" s="61">
        <f t="shared" si="8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5"/>
        <v>0</v>
      </c>
      <c r="U22" s="61">
        <f t="shared" si="9"/>
        <v>0</v>
      </c>
      <c r="V22" s="86"/>
      <c r="W22" s="87"/>
      <c r="X22" s="61">
        <f t="shared" si="7"/>
        <v>0</v>
      </c>
      <c r="Y22" s="90"/>
      <c r="Z22" s="87"/>
      <c r="AA22" s="61">
        <f t="shared" si="8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5"/>
        <v>0</v>
      </c>
      <c r="U23" s="61">
        <f t="shared" si="9"/>
        <v>0</v>
      </c>
      <c r="V23" s="86"/>
      <c r="W23" s="87"/>
      <c r="X23" s="61">
        <f t="shared" si="7"/>
        <v>0</v>
      </c>
      <c r="Y23" s="90"/>
      <c r="Z23" s="87"/>
      <c r="AA23" s="61">
        <f t="shared" si="8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5"/>
        <v>0</v>
      </c>
      <c r="U24" s="61">
        <f t="shared" si="9"/>
        <v>0</v>
      </c>
      <c r="V24" s="86"/>
      <c r="W24" s="87"/>
      <c r="X24" s="61">
        <f t="shared" si="7"/>
        <v>0</v>
      </c>
      <c r="Y24" s="90"/>
      <c r="Z24" s="87"/>
      <c r="AA24" s="61">
        <f t="shared" si="8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5"/>
        <v>0</v>
      </c>
      <c r="U25" s="61">
        <f t="shared" si="9"/>
        <v>0</v>
      </c>
      <c r="V25" s="86"/>
      <c r="W25" s="87"/>
      <c r="X25" s="61">
        <f t="shared" si="7"/>
        <v>0</v>
      </c>
      <c r="Y25" s="90"/>
      <c r="Z25" s="87"/>
      <c r="AA25" s="61">
        <f t="shared" si="8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5"/>
        <v>0</v>
      </c>
      <c r="U26" s="61">
        <f t="shared" si="9"/>
        <v>0</v>
      </c>
      <c r="V26" s="86"/>
      <c r="W26" s="87"/>
      <c r="X26" s="61">
        <f t="shared" si="7"/>
        <v>0</v>
      </c>
      <c r="Y26" s="90"/>
      <c r="Z26" s="87"/>
      <c r="AA26" s="61">
        <f t="shared" si="8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5"/>
        <v>0</v>
      </c>
      <c r="U27" s="61">
        <f t="shared" si="9"/>
        <v>0</v>
      </c>
      <c r="V27" s="86"/>
      <c r="W27" s="87"/>
      <c r="X27" s="61">
        <f t="shared" si="7"/>
        <v>0</v>
      </c>
      <c r="Y27" s="90"/>
      <c r="Z27" s="87"/>
      <c r="AA27" s="61">
        <f t="shared" si="8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5"/>
        <v>0</v>
      </c>
      <c r="U28" s="61">
        <f t="shared" si="9"/>
        <v>0</v>
      </c>
      <c r="V28" s="86"/>
      <c r="W28" s="87"/>
      <c r="X28" s="61">
        <f t="shared" si="7"/>
        <v>0</v>
      </c>
      <c r="Y28" s="90"/>
      <c r="Z28" s="87"/>
      <c r="AA28" s="61">
        <f t="shared" si="8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5"/>
        <v>0</v>
      </c>
      <c r="U29" s="61">
        <f t="shared" si="9"/>
        <v>0</v>
      </c>
      <c r="V29" s="86"/>
      <c r="W29" s="87"/>
      <c r="X29" s="61">
        <f t="shared" si="7"/>
        <v>0</v>
      </c>
      <c r="Y29" s="90"/>
      <c r="Z29" s="87"/>
      <c r="AA29" s="61">
        <f t="shared" si="8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5"/>
        <v>0</v>
      </c>
      <c r="U30" s="61">
        <f t="shared" si="9"/>
        <v>0</v>
      </c>
      <c r="V30" s="86"/>
      <c r="W30" s="87"/>
      <c r="X30" s="61">
        <f t="shared" si="7"/>
        <v>0</v>
      </c>
      <c r="Y30" s="90"/>
      <c r="Z30" s="87"/>
      <c r="AA30" s="61">
        <f t="shared" si="8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5"/>
        <v>0</v>
      </c>
      <c r="U31" s="61">
        <f t="shared" si="9"/>
        <v>0</v>
      </c>
      <c r="V31" s="86"/>
      <c r="W31" s="87"/>
      <c r="X31" s="61">
        <f t="shared" si="7"/>
        <v>0</v>
      </c>
      <c r="Y31" s="90"/>
      <c r="Z31" s="87"/>
      <c r="AA31" s="61">
        <f t="shared" si="8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5"/>
        <v>0</v>
      </c>
      <c r="U32" s="61">
        <f t="shared" si="9"/>
        <v>0</v>
      </c>
      <c r="V32" s="86"/>
      <c r="W32" s="87"/>
      <c r="X32" s="61">
        <f t="shared" si="7"/>
        <v>0</v>
      </c>
      <c r="Y32" s="90"/>
      <c r="Z32" s="87"/>
      <c r="AA32" s="61">
        <f t="shared" si="8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5"/>
        <v>0</v>
      </c>
      <c r="U33" s="61">
        <f t="shared" si="9"/>
        <v>0</v>
      </c>
      <c r="V33" s="86"/>
      <c r="W33" s="87"/>
      <c r="X33" s="61">
        <f t="shared" si="7"/>
        <v>0</v>
      </c>
      <c r="Y33" s="90"/>
      <c r="Z33" s="87"/>
      <c r="AA33" s="61">
        <f t="shared" si="8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5"/>
        <v>0</v>
      </c>
      <c r="U34" s="61">
        <f t="shared" si="9"/>
        <v>0</v>
      </c>
      <c r="V34" s="86"/>
      <c r="W34" s="87"/>
      <c r="X34" s="61">
        <f t="shared" si="7"/>
        <v>0</v>
      </c>
      <c r="Y34" s="90"/>
      <c r="Z34" s="87"/>
      <c r="AA34" s="61">
        <f t="shared" si="8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5"/>
        <v>0</v>
      </c>
      <c r="U35" s="61">
        <f t="shared" si="9"/>
        <v>0</v>
      </c>
      <c r="V35" s="86"/>
      <c r="W35" s="87"/>
      <c r="X35" s="61">
        <f t="shared" si="7"/>
        <v>0</v>
      </c>
      <c r="Y35" s="90"/>
      <c r="Z35" s="87"/>
      <c r="AA35" s="61">
        <f t="shared" si="8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5"/>
        <v>0</v>
      </c>
      <c r="U36" s="61">
        <f t="shared" si="9"/>
        <v>0</v>
      </c>
      <c r="V36" s="86"/>
      <c r="W36" s="87"/>
      <c r="X36" s="61">
        <f t="shared" si="7"/>
        <v>0</v>
      </c>
      <c r="Y36" s="90"/>
      <c r="Z36" s="87"/>
      <c r="AA36" s="61">
        <f t="shared" si="8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5"/>
        <v>0</v>
      </c>
      <c r="U37" s="61">
        <f t="shared" si="9"/>
        <v>0</v>
      </c>
      <c r="V37" s="86"/>
      <c r="W37" s="87"/>
      <c r="X37" s="61">
        <f t="shared" si="7"/>
        <v>0</v>
      </c>
      <c r="Y37" s="90"/>
      <c r="Z37" s="87"/>
      <c r="AA37" s="61">
        <f t="shared" si="8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5"/>
        <v>0</v>
      </c>
      <c r="U38" s="61">
        <f t="shared" si="9"/>
        <v>0</v>
      </c>
      <c r="V38" s="86"/>
      <c r="W38" s="87"/>
      <c r="X38" s="61">
        <f t="shared" si="7"/>
        <v>0</v>
      </c>
      <c r="Y38" s="90"/>
      <c r="Z38" s="87"/>
      <c r="AA38" s="61">
        <f t="shared" si="8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9"/>
        <v>0</v>
      </c>
      <c r="V39" s="88"/>
      <c r="W39" s="89"/>
      <c r="X39" s="61">
        <f t="shared" si="7"/>
        <v>0</v>
      </c>
      <c r="Y39" s="91"/>
      <c r="Z39" s="89"/>
      <c r="AA39" s="61">
        <f t="shared" si="8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10">SUM(C9:C39)</f>
        <v>0</v>
      </c>
      <c r="D40" s="67">
        <f t="shared" si="10"/>
        <v>0</v>
      </c>
      <c r="E40" s="68">
        <f t="shared" si="10"/>
        <v>0</v>
      </c>
      <c r="F40" s="66">
        <f t="shared" si="10"/>
        <v>0</v>
      </c>
      <c r="G40" s="67">
        <f t="shared" si="10"/>
        <v>0</v>
      </c>
      <c r="H40" s="68">
        <f t="shared" si="10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1">SUM(N9:N39)</f>
        <v>0</v>
      </c>
      <c r="O40" s="71">
        <f t="shared" si="11"/>
        <v>0</v>
      </c>
      <c r="P40" s="69">
        <f t="shared" si="11"/>
        <v>0</v>
      </c>
      <c r="Q40" s="70">
        <f t="shared" si="11"/>
        <v>0</v>
      </c>
      <c r="R40" s="71">
        <f t="shared" si="11"/>
        <v>0</v>
      </c>
      <c r="S40" s="178">
        <f t="shared" ref="S40:U40" si="12">SUM(S9:S39)</f>
        <v>0</v>
      </c>
      <c r="T40" s="179">
        <f t="shared" si="12"/>
        <v>0</v>
      </c>
      <c r="U40" s="180">
        <f t="shared" si="12"/>
        <v>0</v>
      </c>
      <c r="V40" s="69">
        <f t="shared" si="11"/>
        <v>0</v>
      </c>
      <c r="W40" s="70">
        <f t="shared" si="11"/>
        <v>0</v>
      </c>
      <c r="X40" s="71">
        <f t="shared" si="11"/>
        <v>0</v>
      </c>
      <c r="Y40" s="72">
        <f t="shared" si="11"/>
        <v>0</v>
      </c>
      <c r="Z40" s="70">
        <f t="shared" si="11"/>
        <v>0</v>
      </c>
      <c r="AA40" s="71">
        <f t="shared" si="11"/>
        <v>0</v>
      </c>
      <c r="AB40" s="69">
        <f t="shared" si="11"/>
        <v>0</v>
      </c>
      <c r="AC40" s="70">
        <f t="shared" si="11"/>
        <v>0</v>
      </c>
      <c r="AD40" s="70">
        <f t="shared" si="11"/>
        <v>0</v>
      </c>
      <c r="AE40" s="71">
        <f t="shared" si="11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Január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3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3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4">COUNTIF(N50:N99,"x")</f>
        <v>0</v>
      </c>
      <c r="AX51" s="76">
        <f t="shared" si="14"/>
        <v>0</v>
      </c>
      <c r="AY51" s="76">
        <f t="shared" si="14"/>
        <v>0</v>
      </c>
      <c r="AZ51" s="76">
        <f t="shared" si="14"/>
        <v>0</v>
      </c>
      <c r="BA51" s="76">
        <f t="shared" si="14"/>
        <v>0</v>
      </c>
      <c r="BB51" s="76">
        <f t="shared" si="14"/>
        <v>0</v>
      </c>
      <c r="BC51" s="76">
        <f t="shared" si="14"/>
        <v>0</v>
      </c>
      <c r="BD51" s="76">
        <f t="shared" si="14"/>
        <v>0</v>
      </c>
      <c r="BE51" s="76">
        <f t="shared" si="14"/>
        <v>0</v>
      </c>
      <c r="BF51" s="76">
        <f t="shared" si="14"/>
        <v>0</v>
      </c>
      <c r="BG51" s="76">
        <f t="shared" si="14"/>
        <v>0</v>
      </c>
      <c r="BH51" s="76">
        <f t="shared" si="14"/>
        <v>0</v>
      </c>
      <c r="BI51" s="76">
        <f t="shared" si="14"/>
        <v>0</v>
      </c>
      <c r="BJ51" s="76">
        <f t="shared" si="14"/>
        <v>0</v>
      </c>
      <c r="BK51" s="76">
        <f t="shared" si="14"/>
        <v>0</v>
      </c>
      <c r="BL51" s="76">
        <f t="shared" si="14"/>
        <v>0</v>
      </c>
      <c r="BM51" s="76">
        <f t="shared" si="14"/>
        <v>0</v>
      </c>
      <c r="BN51" s="76">
        <f t="shared" si="14"/>
        <v>0</v>
      </c>
      <c r="BO51" s="76">
        <f t="shared" si="14"/>
        <v>0</v>
      </c>
      <c r="BP51" s="76">
        <f t="shared" si="14"/>
        <v>0</v>
      </c>
      <c r="BQ51" s="76">
        <f t="shared" si="14"/>
        <v>0</v>
      </c>
      <c r="BR51" s="76">
        <f t="shared" si="14"/>
        <v>0</v>
      </c>
      <c r="BS51" s="76">
        <f t="shared" si="14"/>
        <v>0</v>
      </c>
      <c r="BT51" s="76">
        <f t="shared" si="14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3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5">SUMIF(M$50:M$99,"X",$H$50:$H$99)</f>
        <v>0</v>
      </c>
      <c r="AW52" s="78">
        <f t="shared" si="15"/>
        <v>0</v>
      </c>
      <c r="AX52" s="78">
        <f t="shared" si="15"/>
        <v>0</v>
      </c>
      <c r="AY52" s="78">
        <f t="shared" si="15"/>
        <v>0</v>
      </c>
      <c r="AZ52" s="78">
        <f t="shared" si="15"/>
        <v>0</v>
      </c>
      <c r="BA52" s="78">
        <f t="shared" si="15"/>
        <v>0</v>
      </c>
      <c r="BB52" s="78">
        <f t="shared" si="15"/>
        <v>0</v>
      </c>
      <c r="BC52" s="78">
        <f t="shared" si="15"/>
        <v>0</v>
      </c>
      <c r="BD52" s="78">
        <f t="shared" si="15"/>
        <v>0</v>
      </c>
      <c r="BE52" s="78">
        <f t="shared" si="15"/>
        <v>0</v>
      </c>
      <c r="BF52" s="78">
        <f t="shared" si="15"/>
        <v>0</v>
      </c>
      <c r="BG52" s="78">
        <f t="shared" si="15"/>
        <v>0</v>
      </c>
      <c r="BH52" s="78">
        <f t="shared" si="15"/>
        <v>0</v>
      </c>
      <c r="BI52" s="78">
        <f t="shared" si="15"/>
        <v>0</v>
      </c>
      <c r="BJ52" s="78">
        <f t="shared" si="15"/>
        <v>0</v>
      </c>
      <c r="BK52" s="78">
        <f t="shared" si="15"/>
        <v>0</v>
      </c>
      <c r="BL52" s="78">
        <f t="shared" si="15"/>
        <v>0</v>
      </c>
      <c r="BM52" s="78">
        <f t="shared" si="15"/>
        <v>0</v>
      </c>
      <c r="BN52" s="78">
        <f t="shared" si="15"/>
        <v>0</v>
      </c>
      <c r="BO52" s="78">
        <f t="shared" si="15"/>
        <v>0</v>
      </c>
      <c r="BP52" s="78">
        <f t="shared" si="15"/>
        <v>0</v>
      </c>
      <c r="BQ52" s="78">
        <f t="shared" si="15"/>
        <v>0</v>
      </c>
      <c r="BR52" s="78">
        <f t="shared" si="15"/>
        <v>0</v>
      </c>
      <c r="BS52" s="78">
        <f t="shared" si="15"/>
        <v>0</v>
      </c>
      <c r="BT52" s="78">
        <f t="shared" si="15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3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6">SUMIF(M$50:M$99,"X",$I$50:$I$99)</f>
        <v>0</v>
      </c>
      <c r="AW53" s="78">
        <f t="shared" si="16"/>
        <v>0</v>
      </c>
      <c r="AX53" s="78">
        <f t="shared" si="16"/>
        <v>0</v>
      </c>
      <c r="AY53" s="78">
        <f t="shared" si="16"/>
        <v>0</v>
      </c>
      <c r="AZ53" s="78">
        <f t="shared" si="16"/>
        <v>0</v>
      </c>
      <c r="BA53" s="78">
        <f t="shared" si="16"/>
        <v>0</v>
      </c>
      <c r="BB53" s="78">
        <f t="shared" si="16"/>
        <v>0</v>
      </c>
      <c r="BC53" s="78">
        <f t="shared" si="16"/>
        <v>0</v>
      </c>
      <c r="BD53" s="78">
        <f t="shared" si="16"/>
        <v>0</v>
      </c>
      <c r="BE53" s="78">
        <f t="shared" si="16"/>
        <v>0</v>
      </c>
      <c r="BF53" s="78">
        <f t="shared" si="16"/>
        <v>0</v>
      </c>
      <c r="BG53" s="78">
        <f t="shared" si="16"/>
        <v>0</v>
      </c>
      <c r="BH53" s="78">
        <f t="shared" si="16"/>
        <v>0</v>
      </c>
      <c r="BI53" s="78">
        <f t="shared" si="16"/>
        <v>0</v>
      </c>
      <c r="BJ53" s="78">
        <f t="shared" si="16"/>
        <v>0</v>
      </c>
      <c r="BK53" s="78">
        <f t="shared" si="16"/>
        <v>0</v>
      </c>
      <c r="BL53" s="78">
        <f t="shared" si="16"/>
        <v>0</v>
      </c>
      <c r="BM53" s="78">
        <f t="shared" si="16"/>
        <v>0</v>
      </c>
      <c r="BN53" s="78">
        <f t="shared" si="16"/>
        <v>0</v>
      </c>
      <c r="BO53" s="78">
        <f t="shared" si="16"/>
        <v>0</v>
      </c>
      <c r="BP53" s="78">
        <f t="shared" si="16"/>
        <v>0</v>
      </c>
      <c r="BQ53" s="78">
        <f t="shared" si="16"/>
        <v>0</v>
      </c>
      <c r="BR53" s="78">
        <f t="shared" si="16"/>
        <v>0</v>
      </c>
      <c r="BS53" s="78">
        <f t="shared" si="16"/>
        <v>0</v>
      </c>
      <c r="BT53" s="78">
        <f t="shared" si="16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3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7">SUM(AU52:AU53)</f>
        <v>0</v>
      </c>
      <c r="AV54" s="79">
        <f t="shared" si="17"/>
        <v>0</v>
      </c>
      <c r="AW54" s="79">
        <f t="shared" si="17"/>
        <v>0</v>
      </c>
      <c r="AX54" s="79">
        <f t="shared" si="17"/>
        <v>0</v>
      </c>
      <c r="AY54" s="79">
        <f t="shared" si="17"/>
        <v>0</v>
      </c>
      <c r="AZ54" s="79">
        <f t="shared" si="17"/>
        <v>0</v>
      </c>
      <c r="BA54" s="79">
        <f t="shared" si="17"/>
        <v>0</v>
      </c>
      <c r="BB54" s="79">
        <f t="shared" si="17"/>
        <v>0</v>
      </c>
      <c r="BC54" s="79">
        <f t="shared" si="17"/>
        <v>0</v>
      </c>
      <c r="BD54" s="79">
        <f t="shared" si="17"/>
        <v>0</v>
      </c>
      <c r="BE54" s="79">
        <f t="shared" si="17"/>
        <v>0</v>
      </c>
      <c r="BF54" s="79">
        <f t="shared" si="17"/>
        <v>0</v>
      </c>
      <c r="BG54" s="79">
        <f t="shared" si="17"/>
        <v>0</v>
      </c>
      <c r="BH54" s="79">
        <f t="shared" si="17"/>
        <v>0</v>
      </c>
      <c r="BI54" s="79">
        <f t="shared" si="17"/>
        <v>0</v>
      </c>
      <c r="BJ54" s="79">
        <f t="shared" si="17"/>
        <v>0</v>
      </c>
      <c r="BK54" s="79">
        <f t="shared" si="17"/>
        <v>0</v>
      </c>
      <c r="BL54" s="79">
        <f t="shared" si="17"/>
        <v>0</v>
      </c>
      <c r="BM54" s="79">
        <f t="shared" si="17"/>
        <v>0</v>
      </c>
      <c r="BN54" s="79">
        <f t="shared" si="17"/>
        <v>0</v>
      </c>
      <c r="BO54" s="79">
        <f t="shared" si="17"/>
        <v>0</v>
      </c>
      <c r="BP54" s="79">
        <f t="shared" si="17"/>
        <v>0</v>
      </c>
      <c r="BQ54" s="79">
        <f t="shared" si="17"/>
        <v>0</v>
      </c>
      <c r="BR54" s="79">
        <f t="shared" si="17"/>
        <v>0</v>
      </c>
      <c r="BS54" s="79">
        <f t="shared" si="17"/>
        <v>0</v>
      </c>
      <c r="BT54" s="79">
        <f t="shared" si="17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3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3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3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3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3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3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3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3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3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3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3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3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3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3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3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3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3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3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3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3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3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3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3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3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3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3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3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3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3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3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3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3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3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3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3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3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3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3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3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3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3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3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3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3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3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/vYfZDoop0t4DWMhmpgH/GPvaa+SOsDBRkTuzvCdIxdSv/N+w3OSYt4HzldvL58/iiCnK3Uv0D+hhi33BgsxAA==" saltValue="W6U09Lw2KzOTfNp5cIn/0A==" spinCount="100000" sheet="1"/>
  <mergeCells count="170">
    <mergeCell ref="B1:E5"/>
    <mergeCell ref="F2:H5"/>
    <mergeCell ref="B6:B7"/>
    <mergeCell ref="C6:C7"/>
    <mergeCell ref="D6:D7"/>
    <mergeCell ref="E6:E7"/>
    <mergeCell ref="F6:F7"/>
    <mergeCell ref="I2:I5"/>
    <mergeCell ref="F1:I1"/>
    <mergeCell ref="A42:E42"/>
    <mergeCell ref="F42:G42"/>
    <mergeCell ref="W6:W7"/>
    <mergeCell ref="X6:X7"/>
    <mergeCell ref="G6:G7"/>
    <mergeCell ref="H6:H7"/>
    <mergeCell ref="I6:I7"/>
    <mergeCell ref="L6:L7"/>
    <mergeCell ref="M6:M7"/>
    <mergeCell ref="N6:N7"/>
    <mergeCell ref="O6:O7"/>
    <mergeCell ref="P6:P7"/>
    <mergeCell ref="Q6:Q7"/>
    <mergeCell ref="R6:R7"/>
    <mergeCell ref="V6:V7"/>
    <mergeCell ref="S6:S7"/>
    <mergeCell ref="T6:T7"/>
    <mergeCell ref="U6:U7"/>
    <mergeCell ref="C51:G51"/>
    <mergeCell ref="C52:G52"/>
    <mergeCell ref="C53:G53"/>
    <mergeCell ref="C54:G54"/>
    <mergeCell ref="C55:G55"/>
    <mergeCell ref="AF48:AF49"/>
    <mergeCell ref="AG48:AK48"/>
    <mergeCell ref="A46:G48"/>
    <mergeCell ref="C49:G49"/>
    <mergeCell ref="C50:G50"/>
    <mergeCell ref="W48:W49"/>
    <mergeCell ref="AB48:AB49"/>
    <mergeCell ref="AC48:AC49"/>
    <mergeCell ref="AD48:AD49"/>
    <mergeCell ref="AE48:AE49"/>
    <mergeCell ref="H46:J48"/>
    <mergeCell ref="AG46:AK47"/>
    <mergeCell ref="K48:K49"/>
    <mergeCell ref="L48:L49"/>
    <mergeCell ref="O48:O49"/>
    <mergeCell ref="P48:P49"/>
    <mergeCell ref="Q48:Q49"/>
    <mergeCell ref="C61:G61"/>
    <mergeCell ref="C62:G62"/>
    <mergeCell ref="C63:G63"/>
    <mergeCell ref="C64:G64"/>
    <mergeCell ref="C65:G65"/>
    <mergeCell ref="C56:G56"/>
    <mergeCell ref="C57:G57"/>
    <mergeCell ref="C58:G58"/>
    <mergeCell ref="C59:G59"/>
    <mergeCell ref="C60:G60"/>
    <mergeCell ref="C80:G80"/>
    <mergeCell ref="C71:G71"/>
    <mergeCell ref="C72:G72"/>
    <mergeCell ref="C73:G73"/>
    <mergeCell ref="C74:G74"/>
    <mergeCell ref="C75:G75"/>
    <mergeCell ref="C66:G66"/>
    <mergeCell ref="C67:G67"/>
    <mergeCell ref="C68:G68"/>
    <mergeCell ref="C69:G69"/>
    <mergeCell ref="C70:G70"/>
    <mergeCell ref="C96:G96"/>
    <mergeCell ref="C97:G97"/>
    <mergeCell ref="C98:G98"/>
    <mergeCell ref="C99:G99"/>
    <mergeCell ref="A45:AE45"/>
    <mergeCell ref="C92:G92"/>
    <mergeCell ref="C91:G91"/>
    <mergeCell ref="C93:G93"/>
    <mergeCell ref="C94:G94"/>
    <mergeCell ref="C95:G9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76:G76"/>
    <mergeCell ref="C77:G77"/>
    <mergeCell ref="C78:G78"/>
    <mergeCell ref="C79:G79"/>
    <mergeCell ref="AN55:AO55"/>
    <mergeCell ref="AN52:AQ52"/>
    <mergeCell ref="AS46:AS50"/>
    <mergeCell ref="AR46:AR50"/>
    <mergeCell ref="BJ49:BJ50"/>
    <mergeCell ref="BK49:BK50"/>
    <mergeCell ref="BL49:BL50"/>
    <mergeCell ref="BM49:BM50"/>
    <mergeCell ref="BI49:BI50"/>
    <mergeCell ref="AO47:AQ48"/>
    <mergeCell ref="AO49:AO50"/>
    <mergeCell ref="AP49:AP50"/>
    <mergeCell ref="AQ49:AQ50"/>
    <mergeCell ref="BD49:BD50"/>
    <mergeCell ref="BE49:BE50"/>
    <mergeCell ref="BF49:BF50"/>
    <mergeCell ref="BG49:BG50"/>
    <mergeCell ref="BH49:BH50"/>
    <mergeCell ref="AN47:AN50"/>
    <mergeCell ref="AT49:AT50"/>
    <mergeCell ref="AB2:AE2"/>
    <mergeCell ref="P3:R5"/>
    <mergeCell ref="V3:X5"/>
    <mergeCell ref="AN53:AO53"/>
    <mergeCell ref="BN49:BN50"/>
    <mergeCell ref="AU49:AU50"/>
    <mergeCell ref="AV49:AV50"/>
    <mergeCell ref="AW49:AW50"/>
    <mergeCell ref="AX49:AX50"/>
    <mergeCell ref="AY49:AY50"/>
    <mergeCell ref="AZ49:AZ50"/>
    <mergeCell ref="BB49:BB50"/>
    <mergeCell ref="BC49:BC50"/>
    <mergeCell ref="Y3:AA5"/>
    <mergeCell ref="AC3:AE4"/>
    <mergeCell ref="Z6:Z7"/>
    <mergeCell ref="S3:U5"/>
    <mergeCell ref="M2:AA2"/>
    <mergeCell ref="AN45:AQ45"/>
    <mergeCell ref="AN46:AO46"/>
    <mergeCell ref="AP46:AQ46"/>
    <mergeCell ref="T48:T49"/>
    <mergeCell ref="M3:O5"/>
    <mergeCell ref="BA49:BA50"/>
    <mergeCell ref="R48:R49"/>
    <mergeCell ref="S48:S49"/>
    <mergeCell ref="U48:U49"/>
    <mergeCell ref="V48:V49"/>
    <mergeCell ref="Y6:Y7"/>
    <mergeCell ref="AA6:AA7"/>
    <mergeCell ref="AD6:AD7"/>
    <mergeCell ref="AE6:AE7"/>
    <mergeCell ref="AB3:AB7"/>
    <mergeCell ref="AC5:AC7"/>
    <mergeCell ref="AD5:AE5"/>
    <mergeCell ref="K46:P47"/>
    <mergeCell ref="M48:M49"/>
    <mergeCell ref="N48:N49"/>
    <mergeCell ref="Q46:U47"/>
    <mergeCell ref="V46:AF47"/>
    <mergeCell ref="X48:X49"/>
    <mergeCell ref="Y48:Y49"/>
    <mergeCell ref="Z48:Z49"/>
    <mergeCell ref="AA48:AA49"/>
    <mergeCell ref="AT47:AY48"/>
    <mergeCell ref="AZ47:BD48"/>
    <mergeCell ref="BE47:BO48"/>
    <mergeCell ref="BP47:BT48"/>
    <mergeCell ref="BO49:BO50"/>
    <mergeCell ref="AT46:BO46"/>
    <mergeCell ref="BP49:BP50"/>
    <mergeCell ref="BQ49:BQ50"/>
    <mergeCell ref="BR49:BR50"/>
    <mergeCell ref="BS49:BS50"/>
    <mergeCell ref="BT49:BT50"/>
    <mergeCell ref="BP46:BT4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/>
  <dimension ref="A1:BT153"/>
  <sheetViews>
    <sheetView zoomScale="90" zoomScaleNormal="9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153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Október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Október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IQWsWaYsy0QE/kKgNgzI4WdB0yc2DhS0H8yb0y7/WJEW/77cRtbiWi+9XjKwFkcU6tgRt+ws07xJ29vUCuPTfw==" saltValue="G2k/rdCRm0N0JU+28fpYx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/>
  <dimension ref="A1:BT153"/>
  <sheetViews>
    <sheetView zoomScale="90" zoomScaleNormal="90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9.8554687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154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November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November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3gv0k4oIOriuZsWkV+w6fPYiTp7udi5o91p23EIbPuZHqJb7f/kdnodNglXHsoBNuOq8063ukXpQRJ4FXGcNpA==" saltValue="XMBsnns0rTtoIuLEixs+5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/>
  <dimension ref="A1:BT153"/>
  <sheetViews>
    <sheetView zoomScaleNormal="100" workbookViewId="0">
      <selection activeCell="B9" sqref="B9"/>
    </sheetView>
  </sheetViews>
  <sheetFormatPr defaultColWidth="9.140625" defaultRowHeight="15" x14ac:dyDescent="0.25"/>
  <cols>
    <col min="1" max="1" width="10" style="1" customWidth="1"/>
    <col min="2" max="8" width="7.140625" style="1" customWidth="1"/>
    <col min="9" max="9" width="8.7109375" style="1" customWidth="1"/>
    <col min="10" max="11" width="7.140625" style="1" customWidth="1"/>
    <col min="12" max="12" width="11.140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ht="16.5" customHeight="1" x14ac:dyDescent="0.25">
      <c r="A4" s="49" t="s">
        <v>155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December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December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JvrWi6o6FY778xHVWRHrr7crYuoh05uVeX3V06/o1MBW4N0239yWaRWw+cRREPTovbEX8mD9lqIQC+r2yc6fHQ==" saltValue="g2ryltDZKKPC6UwFMGPB/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4">
    <tabColor theme="9" tint="0.79998168889431442"/>
  </sheetPr>
  <dimension ref="A1:M76"/>
  <sheetViews>
    <sheetView zoomScaleNormal="100" workbookViewId="0">
      <selection activeCell="B26" sqref="B26"/>
    </sheetView>
  </sheetViews>
  <sheetFormatPr defaultColWidth="9.140625" defaultRowHeight="15" x14ac:dyDescent="0.25"/>
  <cols>
    <col min="1" max="1" width="11.85546875" style="2" customWidth="1"/>
    <col min="2" max="8" width="8.5703125" style="2" customWidth="1"/>
    <col min="9" max="9" width="11.7109375" style="2" customWidth="1"/>
    <col min="10" max="10" width="8.5703125" style="2" customWidth="1"/>
    <col min="11" max="11" width="9.140625" style="2" customWidth="1"/>
    <col min="12" max="12" width="9.85546875" style="2" customWidth="1"/>
    <col min="13" max="14" width="8.5703125" style="2" customWidth="1"/>
    <col min="15" max="16384" width="9.140625" style="2"/>
  </cols>
  <sheetData>
    <row r="1" spans="1:12" ht="15" customHeight="1" x14ac:dyDescent="0.25">
      <c r="A1" s="363" t="str">
        <f>Január!A3</f>
        <v>2025.</v>
      </c>
      <c r="B1" s="368" t="s">
        <v>260</v>
      </c>
      <c r="C1" s="368"/>
      <c r="D1" s="368"/>
      <c r="E1" s="388"/>
      <c r="F1" s="388" t="s">
        <v>1</v>
      </c>
      <c r="G1" s="389"/>
      <c r="H1" s="389"/>
      <c r="I1" s="390"/>
      <c r="J1" s="170"/>
      <c r="K1" s="170"/>
      <c r="L1" s="170"/>
    </row>
    <row r="2" spans="1:12" ht="25.5" customHeight="1" x14ac:dyDescent="0.25">
      <c r="A2" s="363"/>
      <c r="B2" s="368"/>
      <c r="C2" s="368"/>
      <c r="D2" s="368"/>
      <c r="E2" s="388"/>
      <c r="F2" s="363" t="s">
        <v>4</v>
      </c>
      <c r="G2" s="363"/>
      <c r="H2" s="363"/>
      <c r="I2" s="159" t="s">
        <v>5</v>
      </c>
      <c r="J2" s="398"/>
      <c r="K2" s="398"/>
      <c r="L2" s="398"/>
    </row>
    <row r="3" spans="1:12" ht="20.25" customHeight="1" x14ac:dyDescent="0.25">
      <c r="A3" s="363"/>
      <c r="B3" s="349" t="s">
        <v>7</v>
      </c>
      <c r="C3" s="349" t="s">
        <v>8</v>
      </c>
      <c r="D3" s="349" t="s">
        <v>9</v>
      </c>
      <c r="E3" s="399" t="s">
        <v>10</v>
      </c>
      <c r="F3" s="349" t="s">
        <v>7</v>
      </c>
      <c r="G3" s="349" t="s">
        <v>11</v>
      </c>
      <c r="H3" s="392" t="s">
        <v>10</v>
      </c>
      <c r="I3" s="393" t="s">
        <v>259</v>
      </c>
      <c r="J3" s="391"/>
      <c r="K3" s="391"/>
      <c r="L3" s="400"/>
    </row>
    <row r="4" spans="1:12" ht="54" customHeight="1" x14ac:dyDescent="0.25">
      <c r="A4" s="363"/>
      <c r="B4" s="349"/>
      <c r="C4" s="349"/>
      <c r="D4" s="349"/>
      <c r="E4" s="399"/>
      <c r="F4" s="349"/>
      <c r="G4" s="349"/>
      <c r="H4" s="392"/>
      <c r="I4" s="393"/>
      <c r="J4" s="391"/>
      <c r="K4" s="391"/>
      <c r="L4" s="400"/>
    </row>
    <row r="5" spans="1:12" x14ac:dyDescent="0.25">
      <c r="A5" s="363"/>
      <c r="B5" s="160" t="s">
        <v>12</v>
      </c>
      <c r="C5" s="160" t="s">
        <v>13</v>
      </c>
      <c r="D5" s="160" t="s">
        <v>14</v>
      </c>
      <c r="E5" s="168" t="s">
        <v>15</v>
      </c>
      <c r="F5" s="160" t="s">
        <v>16</v>
      </c>
      <c r="G5" s="160" t="s">
        <v>17</v>
      </c>
      <c r="H5" s="162" t="s">
        <v>18</v>
      </c>
      <c r="I5" s="160" t="s">
        <v>19</v>
      </c>
      <c r="J5" s="171"/>
      <c r="K5" s="171"/>
      <c r="L5" s="171"/>
    </row>
    <row r="6" spans="1:12" ht="22.5" customHeight="1" x14ac:dyDescent="0.25">
      <c r="A6" s="37" t="s">
        <v>3</v>
      </c>
      <c r="B6" s="38">
        <f>Január!B40</f>
        <v>0</v>
      </c>
      <c r="C6" s="38">
        <f>Január!C40</f>
        <v>0</v>
      </c>
      <c r="D6" s="38">
        <f>Január!D40</f>
        <v>0</v>
      </c>
      <c r="E6" s="114">
        <f>SUM(B6:D6)</f>
        <v>0</v>
      </c>
      <c r="F6" s="38">
        <f>Január!F40</f>
        <v>0</v>
      </c>
      <c r="G6" s="38">
        <f>Január!G40</f>
        <v>0</v>
      </c>
      <c r="H6" s="39">
        <f>SUM(F6:G6)</f>
        <v>0</v>
      </c>
      <c r="I6" s="38">
        <f>Január!I40</f>
        <v>0</v>
      </c>
      <c r="J6" s="172"/>
      <c r="K6" s="172"/>
      <c r="L6" s="172"/>
    </row>
    <row r="7" spans="1:12" ht="22.5" customHeight="1" x14ac:dyDescent="0.25">
      <c r="A7" s="37" t="s">
        <v>144</v>
      </c>
      <c r="B7" s="38">
        <f>Február!B40</f>
        <v>0</v>
      </c>
      <c r="C7" s="38">
        <f>Február!C40</f>
        <v>0</v>
      </c>
      <c r="D7" s="38">
        <f>Február!D40</f>
        <v>0</v>
      </c>
      <c r="E7" s="114">
        <f t="shared" ref="E7:E8" si="0">SUM(B7:D7)</f>
        <v>0</v>
      </c>
      <c r="F7" s="38">
        <f>Február!F40</f>
        <v>0</v>
      </c>
      <c r="G7" s="38">
        <f>Február!G40</f>
        <v>0</v>
      </c>
      <c r="H7" s="39">
        <f t="shared" ref="H7:H8" si="1">SUM(F7:G7)</f>
        <v>0</v>
      </c>
      <c r="I7" s="38">
        <f>Február!I40</f>
        <v>0</v>
      </c>
      <c r="J7" s="172"/>
      <c r="K7" s="172"/>
      <c r="L7" s="172"/>
    </row>
    <row r="8" spans="1:12" ht="22.5" customHeight="1" x14ac:dyDescent="0.25">
      <c r="A8" s="37" t="s">
        <v>145</v>
      </c>
      <c r="B8" s="38">
        <f>Március!B40</f>
        <v>0</v>
      </c>
      <c r="C8" s="38">
        <f>Március!C40</f>
        <v>0</v>
      </c>
      <c r="D8" s="38">
        <f>Március!D40</f>
        <v>0</v>
      </c>
      <c r="E8" s="114">
        <f t="shared" si="0"/>
        <v>0</v>
      </c>
      <c r="F8" s="38">
        <f>Március!F40</f>
        <v>0</v>
      </c>
      <c r="G8" s="38">
        <f>Március!G40</f>
        <v>0</v>
      </c>
      <c r="H8" s="39">
        <f t="shared" si="1"/>
        <v>0</v>
      </c>
      <c r="I8" s="38">
        <f>Március!I40</f>
        <v>0</v>
      </c>
      <c r="J8" s="172"/>
      <c r="K8" s="172"/>
      <c r="L8" s="172"/>
    </row>
    <row r="9" spans="1:12" ht="22.5" customHeight="1" x14ac:dyDescent="0.25">
      <c r="A9" s="37" t="s">
        <v>146</v>
      </c>
      <c r="B9" s="38">
        <f>Április!B40</f>
        <v>0</v>
      </c>
      <c r="C9" s="38">
        <f>Április!C40</f>
        <v>0</v>
      </c>
      <c r="D9" s="38">
        <f>Április!D40</f>
        <v>0</v>
      </c>
      <c r="E9" s="114">
        <f>SUM(B9:D9)</f>
        <v>0</v>
      </c>
      <c r="F9" s="38">
        <f>Április!F40</f>
        <v>0</v>
      </c>
      <c r="G9" s="38">
        <f>Április!G40</f>
        <v>0</v>
      </c>
      <c r="H9" s="39">
        <f>SUM(F9:G9)</f>
        <v>0</v>
      </c>
      <c r="I9" s="38">
        <f>Április!I40</f>
        <v>0</v>
      </c>
      <c r="J9" s="172"/>
      <c r="K9" s="172"/>
      <c r="L9" s="172"/>
    </row>
    <row r="10" spans="1:12" ht="22.5" customHeight="1" x14ac:dyDescent="0.25">
      <c r="A10" s="37" t="s">
        <v>147</v>
      </c>
      <c r="B10" s="38">
        <f>Május!B40</f>
        <v>0</v>
      </c>
      <c r="C10" s="38">
        <f>Május!C40</f>
        <v>0</v>
      </c>
      <c r="D10" s="38">
        <f>Május!D40</f>
        <v>0</v>
      </c>
      <c r="E10" s="114">
        <f t="shared" ref="E10:E11" si="2">SUM(B10:D10)</f>
        <v>0</v>
      </c>
      <c r="F10" s="38">
        <f>Május!F40</f>
        <v>0</v>
      </c>
      <c r="G10" s="38">
        <f>Május!G40</f>
        <v>0</v>
      </c>
      <c r="H10" s="39">
        <f t="shared" ref="H10:H11" si="3">SUM(F10:G10)</f>
        <v>0</v>
      </c>
      <c r="I10" s="38">
        <f>Május!I40</f>
        <v>0</v>
      </c>
      <c r="J10" s="172"/>
      <c r="K10" s="172"/>
      <c r="L10" s="172"/>
    </row>
    <row r="11" spans="1:12" ht="22.5" customHeight="1" x14ac:dyDescent="0.25">
      <c r="A11" s="37" t="s">
        <v>148</v>
      </c>
      <c r="B11" s="38">
        <f>Június!B40</f>
        <v>0</v>
      </c>
      <c r="C11" s="38">
        <f>Június!C40</f>
        <v>0</v>
      </c>
      <c r="D11" s="38">
        <f>Június!D40</f>
        <v>0</v>
      </c>
      <c r="E11" s="114">
        <f t="shared" si="2"/>
        <v>0</v>
      </c>
      <c r="F11" s="38">
        <f>Június!F40</f>
        <v>0</v>
      </c>
      <c r="G11" s="38">
        <f>Június!G40</f>
        <v>0</v>
      </c>
      <c r="H11" s="39">
        <f t="shared" si="3"/>
        <v>0</v>
      </c>
      <c r="I11" s="38">
        <f>Június!I40</f>
        <v>0</v>
      </c>
      <c r="J11" s="172"/>
      <c r="K11" s="172"/>
      <c r="L11" s="172"/>
    </row>
    <row r="12" spans="1:12" ht="22.5" customHeight="1" x14ac:dyDescent="0.25">
      <c r="A12" s="12" t="s">
        <v>149</v>
      </c>
      <c r="B12" s="40">
        <f t="shared" ref="B12:I12" si="4">SUM(B6:B11)</f>
        <v>0</v>
      </c>
      <c r="C12" s="40">
        <f t="shared" si="4"/>
        <v>0</v>
      </c>
      <c r="D12" s="40">
        <f t="shared" si="4"/>
        <v>0</v>
      </c>
      <c r="E12" s="169">
        <f t="shared" si="4"/>
        <v>0</v>
      </c>
      <c r="F12" s="40">
        <f t="shared" si="4"/>
        <v>0</v>
      </c>
      <c r="G12" s="40">
        <f t="shared" si="4"/>
        <v>0</v>
      </c>
      <c r="H12" s="40">
        <f t="shared" si="4"/>
        <v>0</v>
      </c>
      <c r="I12" s="40">
        <f t="shared" si="4"/>
        <v>0</v>
      </c>
      <c r="J12" s="173"/>
      <c r="K12" s="173"/>
      <c r="L12" s="173"/>
    </row>
    <row r="13" spans="1:12" ht="22.5" customHeight="1" x14ac:dyDescent="0.25">
      <c r="A13" s="37" t="s">
        <v>150</v>
      </c>
      <c r="B13" s="38">
        <f>Július!B40</f>
        <v>0</v>
      </c>
      <c r="C13" s="38">
        <f>Július!C40</f>
        <v>0</v>
      </c>
      <c r="D13" s="38">
        <f>Július!D40</f>
        <v>0</v>
      </c>
      <c r="E13" s="114">
        <f>SUM(B13:D13)</f>
        <v>0</v>
      </c>
      <c r="F13" s="38">
        <f>Július!F40</f>
        <v>0</v>
      </c>
      <c r="G13" s="38">
        <f>Július!G40</f>
        <v>0</v>
      </c>
      <c r="H13" s="39">
        <f>SUM(F13:G13)</f>
        <v>0</v>
      </c>
      <c r="I13" s="38">
        <f>Július!I40</f>
        <v>0</v>
      </c>
      <c r="J13" s="172"/>
      <c r="K13" s="172"/>
      <c r="L13" s="172"/>
    </row>
    <row r="14" spans="1:12" ht="22.5" customHeight="1" x14ac:dyDescent="0.25">
      <c r="A14" s="37" t="s">
        <v>151</v>
      </c>
      <c r="B14" s="38">
        <f>Augusztus!B40</f>
        <v>0</v>
      </c>
      <c r="C14" s="38">
        <f>Augusztus!C40</f>
        <v>0</v>
      </c>
      <c r="D14" s="38">
        <f>Augusztus!D40</f>
        <v>0</v>
      </c>
      <c r="E14" s="114">
        <f t="shared" ref="E14:E15" si="5">SUM(B14:D14)</f>
        <v>0</v>
      </c>
      <c r="F14" s="38">
        <f>Augusztus!F40</f>
        <v>0</v>
      </c>
      <c r="G14" s="38">
        <f>Augusztus!G40</f>
        <v>0</v>
      </c>
      <c r="H14" s="39">
        <f t="shared" ref="H14:H15" si="6">SUM(F14:G14)</f>
        <v>0</v>
      </c>
      <c r="I14" s="38">
        <f>Augusztus!I40</f>
        <v>0</v>
      </c>
      <c r="J14" s="172"/>
      <c r="K14" s="172"/>
      <c r="L14" s="172"/>
    </row>
    <row r="15" spans="1:12" ht="22.5" customHeight="1" x14ac:dyDescent="0.25">
      <c r="A15" s="37" t="s">
        <v>152</v>
      </c>
      <c r="B15" s="38">
        <f>Szeptember!B40</f>
        <v>0</v>
      </c>
      <c r="C15" s="38">
        <f>Szeptember!C40</f>
        <v>0</v>
      </c>
      <c r="D15" s="38">
        <f>Szeptember!D40</f>
        <v>0</v>
      </c>
      <c r="E15" s="114">
        <f t="shared" si="5"/>
        <v>0</v>
      </c>
      <c r="F15" s="38">
        <f>Szeptember!F40</f>
        <v>0</v>
      </c>
      <c r="G15" s="38">
        <f>Szeptember!G40</f>
        <v>0</v>
      </c>
      <c r="H15" s="39">
        <f t="shared" si="6"/>
        <v>0</v>
      </c>
      <c r="I15" s="38">
        <f>Szeptember!I40</f>
        <v>0</v>
      </c>
      <c r="J15" s="172"/>
      <c r="K15" s="172"/>
      <c r="L15" s="172"/>
    </row>
    <row r="16" spans="1:12" ht="22.5" customHeight="1" x14ac:dyDescent="0.25">
      <c r="A16" s="37" t="s">
        <v>153</v>
      </c>
      <c r="B16" s="38">
        <f>Október!B40</f>
        <v>0</v>
      </c>
      <c r="C16" s="38">
        <f>Október!C40</f>
        <v>0</v>
      </c>
      <c r="D16" s="38">
        <f>Október!D40</f>
        <v>0</v>
      </c>
      <c r="E16" s="114">
        <f>SUM(B16:D16)</f>
        <v>0</v>
      </c>
      <c r="F16" s="38">
        <f>Október!F40</f>
        <v>0</v>
      </c>
      <c r="G16" s="38">
        <f>Október!G40</f>
        <v>0</v>
      </c>
      <c r="H16" s="39">
        <f>SUM(F16:G16)</f>
        <v>0</v>
      </c>
      <c r="I16" s="38">
        <f>Október!I40</f>
        <v>0</v>
      </c>
      <c r="J16" s="172"/>
      <c r="K16" s="172"/>
      <c r="L16" s="172"/>
    </row>
    <row r="17" spans="1:13" ht="22.5" customHeight="1" x14ac:dyDescent="0.25">
      <c r="A17" s="37" t="s">
        <v>154</v>
      </c>
      <c r="B17" s="38">
        <f>November!B40</f>
        <v>0</v>
      </c>
      <c r="C17" s="38">
        <f>November!C40</f>
        <v>0</v>
      </c>
      <c r="D17" s="38">
        <f>November!D40</f>
        <v>0</v>
      </c>
      <c r="E17" s="114">
        <f t="shared" ref="E17:E18" si="7">SUM(B17:D17)</f>
        <v>0</v>
      </c>
      <c r="F17" s="38">
        <f>November!F40</f>
        <v>0</v>
      </c>
      <c r="G17" s="38">
        <f>November!G40</f>
        <v>0</v>
      </c>
      <c r="H17" s="39">
        <f t="shared" ref="H17:H18" si="8">SUM(F17:G17)</f>
        <v>0</v>
      </c>
      <c r="I17" s="38">
        <f>November!I40</f>
        <v>0</v>
      </c>
      <c r="J17" s="172"/>
      <c r="K17" s="172"/>
      <c r="L17" s="172"/>
    </row>
    <row r="18" spans="1:13" ht="22.5" customHeight="1" x14ac:dyDescent="0.25">
      <c r="A18" s="37" t="s">
        <v>155</v>
      </c>
      <c r="B18" s="38">
        <f>December!B40</f>
        <v>0</v>
      </c>
      <c r="C18" s="38">
        <f>December!C40</f>
        <v>0</v>
      </c>
      <c r="D18" s="38">
        <f>December!D40</f>
        <v>0</v>
      </c>
      <c r="E18" s="114">
        <f t="shared" si="7"/>
        <v>0</v>
      </c>
      <c r="F18" s="38">
        <f>December!F40</f>
        <v>0</v>
      </c>
      <c r="G18" s="38">
        <f>December!G40</f>
        <v>0</v>
      </c>
      <c r="H18" s="39">
        <f t="shared" si="8"/>
        <v>0</v>
      </c>
      <c r="I18" s="38">
        <f>December!I40</f>
        <v>0</v>
      </c>
      <c r="J18" s="172"/>
      <c r="K18" s="172"/>
      <c r="L18" s="172"/>
    </row>
    <row r="19" spans="1:13" ht="22.5" customHeight="1" x14ac:dyDescent="0.25">
      <c r="A19" s="12" t="s">
        <v>159</v>
      </c>
      <c r="B19" s="40">
        <f t="shared" ref="B19:I19" si="9">SUM(B12:B18)</f>
        <v>0</v>
      </c>
      <c r="C19" s="40">
        <f t="shared" si="9"/>
        <v>0</v>
      </c>
      <c r="D19" s="40">
        <f t="shared" si="9"/>
        <v>0</v>
      </c>
      <c r="E19" s="169">
        <f t="shared" si="9"/>
        <v>0</v>
      </c>
      <c r="F19" s="40">
        <f t="shared" si="9"/>
        <v>0</v>
      </c>
      <c r="G19" s="40">
        <f t="shared" si="9"/>
        <v>0</v>
      </c>
      <c r="H19" s="40">
        <f t="shared" si="9"/>
        <v>0</v>
      </c>
      <c r="I19" s="40">
        <f t="shared" si="9"/>
        <v>0</v>
      </c>
      <c r="J19" s="173"/>
      <c r="K19" s="173"/>
      <c r="L19" s="173"/>
    </row>
    <row r="20" spans="1:13" x14ac:dyDescent="0.25">
      <c r="A20" s="41"/>
    </row>
    <row r="21" spans="1:13" x14ac:dyDescent="0.25">
      <c r="A21" s="41"/>
    </row>
    <row r="22" spans="1:13" x14ac:dyDescent="0.25">
      <c r="A22" s="42" t="s">
        <v>156</v>
      </c>
    </row>
    <row r="23" spans="1:13" x14ac:dyDescent="0.25">
      <c r="A23" s="43"/>
    </row>
    <row r="24" spans="1:13" x14ac:dyDescent="0.25">
      <c r="A24" s="43"/>
    </row>
    <row r="25" spans="1:13" ht="25.5" x14ac:dyDescent="0.25">
      <c r="A25" s="160" t="s">
        <v>3</v>
      </c>
      <c r="B25" s="160" t="s">
        <v>144</v>
      </c>
      <c r="C25" s="160" t="s">
        <v>145</v>
      </c>
      <c r="D25" s="160" t="s">
        <v>146</v>
      </c>
      <c r="E25" s="160" t="s">
        <v>147</v>
      </c>
      <c r="F25" s="160" t="s">
        <v>148</v>
      </c>
      <c r="G25" s="160" t="s">
        <v>150</v>
      </c>
      <c r="H25" s="160" t="s">
        <v>244</v>
      </c>
      <c r="I25" s="160" t="s">
        <v>152</v>
      </c>
      <c r="J25" s="160" t="s">
        <v>153</v>
      </c>
      <c r="K25" s="160" t="s">
        <v>154</v>
      </c>
      <c r="L25" s="160" t="s">
        <v>155</v>
      </c>
      <c r="M25" s="162" t="s">
        <v>10</v>
      </c>
    </row>
    <row r="26" spans="1:13" ht="15.75" x14ac:dyDescent="0.25">
      <c r="A26" s="7">
        <f>Január!F42</f>
        <v>0</v>
      </c>
      <c r="B26" s="7">
        <f>Február!F42</f>
        <v>0</v>
      </c>
      <c r="C26" s="7">
        <f>Március!F42</f>
        <v>0</v>
      </c>
      <c r="D26" s="7">
        <f>Április!F42</f>
        <v>0</v>
      </c>
      <c r="E26" s="7">
        <f>Május!F42</f>
        <v>0</v>
      </c>
      <c r="F26" s="7">
        <f>Június!F42</f>
        <v>0</v>
      </c>
      <c r="G26" s="7">
        <f>Július!F42</f>
        <v>0</v>
      </c>
      <c r="H26" s="7">
        <f>Augusztus!F42</f>
        <v>0</v>
      </c>
      <c r="I26" s="7">
        <f>Szeptember!F42</f>
        <v>0</v>
      </c>
      <c r="J26" s="7">
        <f>Október!F42</f>
        <v>0</v>
      </c>
      <c r="K26" s="7">
        <f>November!F42</f>
        <v>0</v>
      </c>
      <c r="L26" s="7">
        <f>December!F42</f>
        <v>0</v>
      </c>
      <c r="M26" s="8">
        <f>SUM(A26:L26)</f>
        <v>0</v>
      </c>
    </row>
    <row r="27" spans="1:13" ht="16.5" customHeight="1" thickBot="1" x14ac:dyDescent="0.3">
      <c r="A27" s="396" t="s">
        <v>157</v>
      </c>
      <c r="B27" s="397"/>
      <c r="C27" s="397"/>
      <c r="D27" s="397"/>
      <c r="E27" s="394">
        <f>SUM(A26:F26)</f>
        <v>0</v>
      </c>
      <c r="F27" s="395"/>
      <c r="G27" s="396" t="s">
        <v>158</v>
      </c>
      <c r="H27" s="397"/>
      <c r="I27" s="397"/>
      <c r="J27" s="397"/>
      <c r="K27" s="394">
        <f>SUM(G26:L26)</f>
        <v>0</v>
      </c>
      <c r="L27" s="395"/>
      <c r="M27" s="44"/>
    </row>
    <row r="28" spans="1:13" ht="15" customHeight="1" x14ac:dyDescent="0.25"/>
    <row r="30" spans="1:13" ht="16.5" customHeight="1" x14ac:dyDescent="0.25"/>
    <row r="31" spans="1:13" ht="15.75" customHeight="1" x14ac:dyDescent="0.25"/>
    <row r="32" spans="1:13" ht="27.75" customHeight="1" x14ac:dyDescent="0.25"/>
    <row r="33" ht="15.75" customHeight="1" x14ac:dyDescent="0.25"/>
    <row r="51" ht="15" customHeight="1" x14ac:dyDescent="0.25"/>
    <row r="52" ht="15.75" customHeight="1" x14ac:dyDescent="0.25"/>
    <row r="55" ht="15.75" customHeight="1" x14ac:dyDescent="0.25"/>
    <row r="56" ht="15" customHeight="1" x14ac:dyDescent="0.25"/>
    <row r="57" ht="35.25" customHeight="1" x14ac:dyDescent="0.25"/>
    <row r="58" ht="15" customHeight="1" x14ac:dyDescent="0.25"/>
    <row r="61" ht="26.25" customHeight="1" x14ac:dyDescent="0.25"/>
    <row r="62" ht="26.25" customHeight="1" x14ac:dyDescent="0.25"/>
    <row r="63" ht="26.25" customHeight="1" x14ac:dyDescent="0.25"/>
    <row r="64" ht="26.25" customHeight="1" x14ac:dyDescent="0.25"/>
    <row r="65" ht="26.25" customHeight="1" x14ac:dyDescent="0.25"/>
    <row r="66" ht="26.25" customHeight="1" x14ac:dyDescent="0.25"/>
    <row r="67" ht="26.25" customHeight="1" x14ac:dyDescent="0.25"/>
    <row r="68" ht="26.25" customHeight="1" x14ac:dyDescent="0.25"/>
    <row r="69" ht="26.25" customHeight="1" x14ac:dyDescent="0.25"/>
    <row r="70" ht="26.25" customHeight="1" x14ac:dyDescent="0.25"/>
    <row r="71" ht="26.25" customHeight="1" x14ac:dyDescent="0.25"/>
    <row r="72" ht="26.25" customHeight="1" x14ac:dyDescent="0.25"/>
    <row r="73" ht="26.25" customHeight="1" x14ac:dyDescent="0.25"/>
    <row r="74" ht="26.25" customHeight="1" x14ac:dyDescent="0.25"/>
    <row r="75" ht="26.25" customHeight="1" x14ac:dyDescent="0.25"/>
    <row r="76" ht="36" customHeight="1" x14ac:dyDescent="0.25"/>
  </sheetData>
  <sheetProtection algorithmName="SHA-512" hashValue="ik9beTYV2IGHJtI6VGPalxMiS8Q2gYO3r0KtKNptDm9cl8Vy1dbveIp5mrXHphf8oJWtgUkrVIUSpPnRX4dUyQ==" saltValue="n+AlQ1fwEcHk6v2OhdAV/g==" spinCount="100000" sheet="1" selectLockedCells="1" selectUnlockedCells="1"/>
  <mergeCells count="20">
    <mergeCell ref="K27:L27"/>
    <mergeCell ref="A27:D27"/>
    <mergeCell ref="G27:J27"/>
    <mergeCell ref="E27:F27"/>
    <mergeCell ref="K3:K4"/>
    <mergeCell ref="A1:A5"/>
    <mergeCell ref="B1:E2"/>
    <mergeCell ref="F2:H2"/>
    <mergeCell ref="J2:L2"/>
    <mergeCell ref="B3:B4"/>
    <mergeCell ref="C3:C4"/>
    <mergeCell ref="D3:D4"/>
    <mergeCell ref="E3:E4"/>
    <mergeCell ref="L3:L4"/>
    <mergeCell ref="F1:I1"/>
    <mergeCell ref="J3:J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">
    <tabColor theme="9" tint="0.79998168889431442"/>
  </sheetPr>
  <dimension ref="A1:T45"/>
  <sheetViews>
    <sheetView zoomScaleNormal="100" workbookViewId="0">
      <selection sqref="A1:T1"/>
    </sheetView>
  </sheetViews>
  <sheetFormatPr defaultColWidth="9.140625" defaultRowHeight="15" x14ac:dyDescent="0.25"/>
  <cols>
    <col min="1" max="1" width="13.5703125" style="2" customWidth="1"/>
    <col min="2" max="2" width="7.140625" style="2" customWidth="1"/>
    <col min="3" max="18" width="6.7109375" style="2" customWidth="1"/>
    <col min="19" max="16384" width="9.140625" style="2"/>
  </cols>
  <sheetData>
    <row r="1" spans="1:20" ht="39" customHeight="1" x14ac:dyDescent="0.25">
      <c r="A1" s="401" t="s">
        <v>255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</row>
    <row r="2" spans="1:20" ht="15" customHeight="1" x14ac:dyDescent="0.25">
      <c r="A2" s="9" t="s">
        <v>0</v>
      </c>
      <c r="B2" s="388" t="s">
        <v>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68" t="s">
        <v>57</v>
      </c>
      <c r="R2" s="368"/>
      <c r="S2" s="368"/>
      <c r="T2" s="368"/>
    </row>
    <row r="3" spans="1:20" ht="15" customHeight="1" x14ac:dyDescent="0.25">
      <c r="A3" s="403" t="str">
        <f>Január!A3</f>
        <v>2025.</v>
      </c>
      <c r="B3" s="276" t="s">
        <v>261</v>
      </c>
      <c r="C3" s="277"/>
      <c r="D3" s="278"/>
      <c r="E3" s="276" t="s">
        <v>262</v>
      </c>
      <c r="F3" s="277"/>
      <c r="G3" s="278"/>
      <c r="H3" s="378" t="s">
        <v>264</v>
      </c>
      <c r="I3" s="379"/>
      <c r="J3" s="380"/>
      <c r="K3" s="363" t="s">
        <v>58</v>
      </c>
      <c r="L3" s="363"/>
      <c r="M3" s="363"/>
      <c r="N3" s="363" t="s">
        <v>59</v>
      </c>
      <c r="O3" s="363"/>
      <c r="P3" s="363"/>
      <c r="Q3" s="414" t="s">
        <v>60</v>
      </c>
      <c r="R3" s="363" t="s">
        <v>61</v>
      </c>
      <c r="S3" s="363"/>
      <c r="T3" s="363"/>
    </row>
    <row r="4" spans="1:20" x14ac:dyDescent="0.25">
      <c r="A4" s="404"/>
      <c r="B4" s="279"/>
      <c r="C4" s="280"/>
      <c r="D4" s="281"/>
      <c r="E4" s="279"/>
      <c r="F4" s="280"/>
      <c r="G4" s="281"/>
      <c r="H4" s="381"/>
      <c r="I4" s="382"/>
      <c r="J4" s="383"/>
      <c r="K4" s="363"/>
      <c r="L4" s="363"/>
      <c r="M4" s="363"/>
      <c r="N4" s="363"/>
      <c r="O4" s="363"/>
      <c r="P4" s="363"/>
      <c r="Q4" s="415"/>
      <c r="R4" s="363"/>
      <c r="S4" s="363"/>
      <c r="T4" s="363"/>
    </row>
    <row r="5" spans="1:20" x14ac:dyDescent="0.25">
      <c r="A5" s="404"/>
      <c r="B5" s="282"/>
      <c r="C5" s="283"/>
      <c r="D5" s="284"/>
      <c r="E5" s="282"/>
      <c r="F5" s="283"/>
      <c r="G5" s="284"/>
      <c r="H5" s="384"/>
      <c r="I5" s="385"/>
      <c r="J5" s="386"/>
      <c r="K5" s="363"/>
      <c r="L5" s="363"/>
      <c r="M5" s="363"/>
      <c r="N5" s="363"/>
      <c r="O5" s="363"/>
      <c r="P5" s="363"/>
      <c r="Q5" s="415"/>
      <c r="R5" s="402" t="s">
        <v>62</v>
      </c>
      <c r="S5" s="349" t="s">
        <v>63</v>
      </c>
      <c r="T5" s="349"/>
    </row>
    <row r="6" spans="1:20" ht="60.75" customHeight="1" x14ac:dyDescent="0.25">
      <c r="A6" s="404"/>
      <c r="B6" s="160" t="s">
        <v>7</v>
      </c>
      <c r="C6" s="160" t="s">
        <v>11</v>
      </c>
      <c r="D6" s="192" t="s">
        <v>10</v>
      </c>
      <c r="E6" s="160" t="s">
        <v>7</v>
      </c>
      <c r="F6" s="160" t="s">
        <v>11</v>
      </c>
      <c r="G6" s="192" t="s">
        <v>10</v>
      </c>
      <c r="H6" s="191" t="s">
        <v>7</v>
      </c>
      <c r="I6" s="191" t="s">
        <v>11</v>
      </c>
      <c r="J6" s="192" t="s">
        <v>10</v>
      </c>
      <c r="K6" s="160" t="s">
        <v>7</v>
      </c>
      <c r="L6" s="160" t="s">
        <v>11</v>
      </c>
      <c r="M6" s="192" t="s">
        <v>10</v>
      </c>
      <c r="N6" s="160" t="s">
        <v>7</v>
      </c>
      <c r="O6" s="160" t="s">
        <v>11</v>
      </c>
      <c r="P6" s="192" t="s">
        <v>10</v>
      </c>
      <c r="Q6" s="416"/>
      <c r="R6" s="402"/>
      <c r="S6" s="163" t="s">
        <v>64</v>
      </c>
      <c r="T6" s="163" t="s">
        <v>65</v>
      </c>
    </row>
    <row r="7" spans="1:20" x14ac:dyDescent="0.25">
      <c r="A7" s="405"/>
      <c r="B7" s="10" t="s">
        <v>12</v>
      </c>
      <c r="C7" s="10" t="s">
        <v>13</v>
      </c>
      <c r="D7" s="193" t="s">
        <v>14</v>
      </c>
      <c r="E7" s="10" t="s">
        <v>15</v>
      </c>
      <c r="F7" s="10" t="s">
        <v>16</v>
      </c>
      <c r="G7" s="193" t="s">
        <v>17</v>
      </c>
      <c r="H7" s="193" t="s">
        <v>18</v>
      </c>
      <c r="I7" s="193" t="s">
        <v>19</v>
      </c>
      <c r="J7" s="193" t="s">
        <v>20</v>
      </c>
      <c r="K7" s="10" t="s">
        <v>21</v>
      </c>
      <c r="L7" s="10" t="s">
        <v>22</v>
      </c>
      <c r="M7" s="193" t="s">
        <v>23</v>
      </c>
      <c r="N7" s="10" t="s">
        <v>24</v>
      </c>
      <c r="O7" s="10" t="s">
        <v>66</v>
      </c>
      <c r="P7" s="193" t="s">
        <v>67</v>
      </c>
      <c r="Q7" s="10" t="s">
        <v>68</v>
      </c>
      <c r="R7" s="10" t="s">
        <v>165</v>
      </c>
      <c r="S7" s="10" t="s">
        <v>166</v>
      </c>
      <c r="T7" s="10" t="s">
        <v>167</v>
      </c>
    </row>
    <row r="8" spans="1:20" ht="28.5" customHeight="1" x14ac:dyDescent="0.25">
      <c r="A8" s="7" t="s">
        <v>3</v>
      </c>
      <c r="B8" s="11">
        <f>Január!M40</f>
        <v>0</v>
      </c>
      <c r="C8" s="11">
        <f>Január!N40</f>
        <v>0</v>
      </c>
      <c r="D8" s="194">
        <f>SUM(B8:C8)</f>
        <v>0</v>
      </c>
      <c r="E8" s="11">
        <f>Január!P40</f>
        <v>0</v>
      </c>
      <c r="F8" s="11">
        <f>Január!Q40</f>
        <v>0</v>
      </c>
      <c r="G8" s="194">
        <f>SUM(E8:F8)</f>
        <v>0</v>
      </c>
      <c r="H8" s="11">
        <f>Január!S40</f>
        <v>0</v>
      </c>
      <c r="I8" s="11">
        <f>Január!T40</f>
        <v>0</v>
      </c>
      <c r="J8" s="194">
        <f>SUM(H8:I8)</f>
        <v>0</v>
      </c>
      <c r="K8" s="11">
        <f>Január!V40</f>
        <v>0</v>
      </c>
      <c r="L8" s="11">
        <f>Január!W40</f>
        <v>0</v>
      </c>
      <c r="M8" s="194">
        <f>SUM(K8:L8)</f>
        <v>0</v>
      </c>
      <c r="N8" s="11">
        <f>Január!Y40</f>
        <v>0</v>
      </c>
      <c r="O8" s="11">
        <f>Január!Z40</f>
        <v>0</v>
      </c>
      <c r="P8" s="194">
        <f>SUM(N8:O8)</f>
        <v>0</v>
      </c>
      <c r="Q8" s="11">
        <f>Január!AB40</f>
        <v>0</v>
      </c>
      <c r="R8" s="11">
        <f>Január!AC40</f>
        <v>0</v>
      </c>
      <c r="S8" s="11">
        <f>Január!AD40</f>
        <v>0</v>
      </c>
      <c r="T8" s="11">
        <f>Január!AE40</f>
        <v>0</v>
      </c>
    </row>
    <row r="9" spans="1:20" ht="28.5" customHeight="1" x14ac:dyDescent="0.25">
      <c r="A9" s="7" t="s">
        <v>144</v>
      </c>
      <c r="B9" s="11">
        <f>Február!M40</f>
        <v>0</v>
      </c>
      <c r="C9" s="11">
        <f>Február!N40</f>
        <v>0</v>
      </c>
      <c r="D9" s="194">
        <f t="shared" ref="D9:D20" si="0">SUM(B9:C9)</f>
        <v>0</v>
      </c>
      <c r="E9" s="11">
        <f>Február!P40</f>
        <v>0</v>
      </c>
      <c r="F9" s="11">
        <f>Február!Q40</f>
        <v>0</v>
      </c>
      <c r="G9" s="194">
        <f t="shared" ref="G9:G20" si="1">SUM(E9:F9)</f>
        <v>0</v>
      </c>
      <c r="H9" s="11">
        <f>Február!S40</f>
        <v>0</v>
      </c>
      <c r="I9" s="11">
        <f>Február!T40</f>
        <v>0</v>
      </c>
      <c r="J9" s="194">
        <f t="shared" ref="J9:J20" si="2">SUM(H9:I9)</f>
        <v>0</v>
      </c>
      <c r="K9" s="11">
        <f>Február!V40</f>
        <v>0</v>
      </c>
      <c r="L9" s="11">
        <f>Február!W40</f>
        <v>0</v>
      </c>
      <c r="M9" s="194">
        <f t="shared" ref="M9:M20" si="3">SUM(K9:L9)</f>
        <v>0</v>
      </c>
      <c r="N9" s="11">
        <f>Február!Y40</f>
        <v>0</v>
      </c>
      <c r="O9" s="11">
        <f>Február!Z40</f>
        <v>0</v>
      </c>
      <c r="P9" s="194">
        <f t="shared" ref="P9:P20" si="4">SUM(N9:O9)</f>
        <v>0</v>
      </c>
      <c r="Q9" s="11">
        <f>Február!AB40</f>
        <v>0</v>
      </c>
      <c r="R9" s="11">
        <f>Február!AC40</f>
        <v>0</v>
      </c>
      <c r="S9" s="11">
        <f>Február!AD40</f>
        <v>0</v>
      </c>
      <c r="T9" s="11">
        <f>Február!AE40</f>
        <v>0</v>
      </c>
    </row>
    <row r="10" spans="1:20" ht="28.5" customHeight="1" x14ac:dyDescent="0.25">
      <c r="A10" s="7" t="s">
        <v>145</v>
      </c>
      <c r="B10" s="11">
        <f>Március!M40</f>
        <v>0</v>
      </c>
      <c r="C10" s="11">
        <f>Március!N40</f>
        <v>0</v>
      </c>
      <c r="D10" s="194">
        <f t="shared" si="0"/>
        <v>0</v>
      </c>
      <c r="E10" s="11">
        <f>Március!P40</f>
        <v>0</v>
      </c>
      <c r="F10" s="11">
        <f>Március!Q40</f>
        <v>0</v>
      </c>
      <c r="G10" s="194">
        <f t="shared" si="1"/>
        <v>0</v>
      </c>
      <c r="H10" s="11">
        <f>Március!S40</f>
        <v>0</v>
      </c>
      <c r="I10" s="11">
        <f>Március!T40</f>
        <v>0</v>
      </c>
      <c r="J10" s="194">
        <f t="shared" si="2"/>
        <v>0</v>
      </c>
      <c r="K10" s="11">
        <f>Március!V40</f>
        <v>0</v>
      </c>
      <c r="L10" s="11">
        <f>Március!W40</f>
        <v>0</v>
      </c>
      <c r="M10" s="194">
        <f t="shared" si="3"/>
        <v>0</v>
      </c>
      <c r="N10" s="11">
        <f>Március!Y40</f>
        <v>0</v>
      </c>
      <c r="O10" s="11">
        <f>Március!Z40</f>
        <v>0</v>
      </c>
      <c r="P10" s="194">
        <f t="shared" si="4"/>
        <v>0</v>
      </c>
      <c r="Q10" s="11">
        <f>Március!AB40</f>
        <v>0</v>
      </c>
      <c r="R10" s="11">
        <f>Március!AC40</f>
        <v>0</v>
      </c>
      <c r="S10" s="11">
        <f>Március!AD40</f>
        <v>0</v>
      </c>
      <c r="T10" s="11">
        <f>Március!AE40</f>
        <v>0</v>
      </c>
    </row>
    <row r="11" spans="1:20" ht="28.5" customHeight="1" x14ac:dyDescent="0.25">
      <c r="A11" s="7" t="s">
        <v>146</v>
      </c>
      <c r="B11" s="11">
        <f>Április!M40</f>
        <v>0</v>
      </c>
      <c r="C11" s="11">
        <f>Április!N40</f>
        <v>0</v>
      </c>
      <c r="D11" s="194">
        <f t="shared" si="0"/>
        <v>0</v>
      </c>
      <c r="E11" s="11">
        <f>Április!P40</f>
        <v>0</v>
      </c>
      <c r="F11" s="11">
        <f>Április!Q40</f>
        <v>0</v>
      </c>
      <c r="G11" s="194">
        <f t="shared" si="1"/>
        <v>0</v>
      </c>
      <c r="H11" s="11">
        <f>Április!S40</f>
        <v>0</v>
      </c>
      <c r="I11" s="11">
        <f>Április!T40</f>
        <v>0</v>
      </c>
      <c r="J11" s="194">
        <f t="shared" si="2"/>
        <v>0</v>
      </c>
      <c r="K11" s="11">
        <f>Április!V40</f>
        <v>0</v>
      </c>
      <c r="L11" s="11">
        <f>Április!W40</f>
        <v>0</v>
      </c>
      <c r="M11" s="194">
        <f t="shared" si="3"/>
        <v>0</v>
      </c>
      <c r="N11" s="11">
        <f>Április!Y40</f>
        <v>0</v>
      </c>
      <c r="O11" s="11">
        <f>Április!Z40</f>
        <v>0</v>
      </c>
      <c r="P11" s="194">
        <f t="shared" si="4"/>
        <v>0</v>
      </c>
      <c r="Q11" s="11">
        <f>Április!AB40</f>
        <v>0</v>
      </c>
      <c r="R11" s="11">
        <f>Április!AC40</f>
        <v>0</v>
      </c>
      <c r="S11" s="11">
        <f>Április!AD40</f>
        <v>0</v>
      </c>
      <c r="T11" s="11">
        <f>Április!AE40</f>
        <v>0</v>
      </c>
    </row>
    <row r="12" spans="1:20" ht="28.5" customHeight="1" x14ac:dyDescent="0.25">
      <c r="A12" s="7" t="s">
        <v>147</v>
      </c>
      <c r="B12" s="11">
        <f>Május!M40</f>
        <v>0</v>
      </c>
      <c r="C12" s="11">
        <f>Május!N40</f>
        <v>0</v>
      </c>
      <c r="D12" s="194">
        <f t="shared" si="0"/>
        <v>0</v>
      </c>
      <c r="E12" s="11">
        <f>Május!P40</f>
        <v>0</v>
      </c>
      <c r="F12" s="11">
        <f>Május!Q40</f>
        <v>0</v>
      </c>
      <c r="G12" s="194">
        <f t="shared" si="1"/>
        <v>0</v>
      </c>
      <c r="H12" s="11">
        <f>Május!S40</f>
        <v>0</v>
      </c>
      <c r="I12" s="11">
        <f>Május!T40</f>
        <v>0</v>
      </c>
      <c r="J12" s="194">
        <f t="shared" si="2"/>
        <v>0</v>
      </c>
      <c r="K12" s="11">
        <f>Május!V40</f>
        <v>0</v>
      </c>
      <c r="L12" s="11">
        <f>Május!W40</f>
        <v>0</v>
      </c>
      <c r="M12" s="194">
        <f t="shared" si="3"/>
        <v>0</v>
      </c>
      <c r="N12" s="11">
        <f>Május!Y40</f>
        <v>0</v>
      </c>
      <c r="O12" s="11">
        <f>Május!Z40</f>
        <v>0</v>
      </c>
      <c r="P12" s="194">
        <f t="shared" si="4"/>
        <v>0</v>
      </c>
      <c r="Q12" s="11">
        <f>Május!AB40</f>
        <v>0</v>
      </c>
      <c r="R12" s="11">
        <f>Május!AC40</f>
        <v>0</v>
      </c>
      <c r="S12" s="11">
        <f>Május!AD40</f>
        <v>0</v>
      </c>
      <c r="T12" s="11">
        <f>Május!AE40</f>
        <v>0</v>
      </c>
    </row>
    <row r="13" spans="1:20" ht="28.5" customHeight="1" x14ac:dyDescent="0.25">
      <c r="A13" s="7" t="s">
        <v>148</v>
      </c>
      <c r="B13" s="11">
        <f>Június!M40</f>
        <v>0</v>
      </c>
      <c r="C13" s="11">
        <f>Június!N40</f>
        <v>0</v>
      </c>
      <c r="D13" s="194">
        <f t="shared" si="0"/>
        <v>0</v>
      </c>
      <c r="E13" s="11">
        <f>Június!P40</f>
        <v>0</v>
      </c>
      <c r="F13" s="11">
        <f>Június!Q40</f>
        <v>0</v>
      </c>
      <c r="G13" s="194">
        <f t="shared" si="1"/>
        <v>0</v>
      </c>
      <c r="H13" s="11">
        <f>Június!S40</f>
        <v>0</v>
      </c>
      <c r="I13" s="11">
        <f>Június!T40</f>
        <v>0</v>
      </c>
      <c r="J13" s="194">
        <f t="shared" si="2"/>
        <v>0</v>
      </c>
      <c r="K13" s="11">
        <f>Június!V40</f>
        <v>0</v>
      </c>
      <c r="L13" s="11">
        <f>Június!W40</f>
        <v>0</v>
      </c>
      <c r="M13" s="194">
        <f t="shared" si="3"/>
        <v>0</v>
      </c>
      <c r="N13" s="11">
        <f>Június!Y40</f>
        <v>0</v>
      </c>
      <c r="O13" s="11">
        <f>Június!Z40</f>
        <v>0</v>
      </c>
      <c r="P13" s="194">
        <f t="shared" si="4"/>
        <v>0</v>
      </c>
      <c r="Q13" s="11">
        <f>Június!AB40</f>
        <v>0</v>
      </c>
      <c r="R13" s="11">
        <f>Június!AC40</f>
        <v>0</v>
      </c>
      <c r="S13" s="11">
        <f>Június!AD40</f>
        <v>0</v>
      </c>
      <c r="T13" s="11">
        <f>Június!AE40</f>
        <v>0</v>
      </c>
    </row>
    <row r="14" spans="1:20" ht="28.5" customHeight="1" x14ac:dyDescent="0.25">
      <c r="A14" s="112" t="s">
        <v>149</v>
      </c>
      <c r="B14" s="13">
        <f>SUM(B8:B13)</f>
        <v>0</v>
      </c>
      <c r="C14" s="13">
        <f t="shared" ref="C14:T14" si="5">SUM(C8:C13)</f>
        <v>0</v>
      </c>
      <c r="D14" s="13">
        <f t="shared" si="5"/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13">
        <f t="shared" si="5"/>
        <v>0</v>
      </c>
      <c r="K14" s="13">
        <f t="shared" si="5"/>
        <v>0</v>
      </c>
      <c r="L14" s="13">
        <f t="shared" si="5"/>
        <v>0</v>
      </c>
      <c r="M14" s="13">
        <f t="shared" si="5"/>
        <v>0</v>
      </c>
      <c r="N14" s="13">
        <f t="shared" si="5"/>
        <v>0</v>
      </c>
      <c r="O14" s="13">
        <f t="shared" si="5"/>
        <v>0</v>
      </c>
      <c r="P14" s="13">
        <f t="shared" si="5"/>
        <v>0</v>
      </c>
      <c r="Q14" s="13">
        <f t="shared" si="5"/>
        <v>0</v>
      </c>
      <c r="R14" s="13">
        <f t="shared" si="5"/>
        <v>0</v>
      </c>
      <c r="S14" s="13">
        <f t="shared" si="5"/>
        <v>0</v>
      </c>
      <c r="T14" s="13">
        <f t="shared" si="5"/>
        <v>0</v>
      </c>
    </row>
    <row r="15" spans="1:20" ht="28.5" customHeight="1" x14ac:dyDescent="0.25">
      <c r="A15" s="7" t="s">
        <v>150</v>
      </c>
      <c r="B15" s="11">
        <f>Július!M40</f>
        <v>0</v>
      </c>
      <c r="C15" s="11">
        <f>Július!N40</f>
        <v>0</v>
      </c>
      <c r="D15" s="194">
        <f t="shared" si="0"/>
        <v>0</v>
      </c>
      <c r="E15" s="11">
        <f>Július!P40</f>
        <v>0</v>
      </c>
      <c r="F15" s="11">
        <f>Július!Q40</f>
        <v>0</v>
      </c>
      <c r="G15" s="194">
        <f t="shared" si="1"/>
        <v>0</v>
      </c>
      <c r="H15" s="11">
        <f>Július!S40</f>
        <v>0</v>
      </c>
      <c r="I15" s="11">
        <f>Július!T40</f>
        <v>0</v>
      </c>
      <c r="J15" s="194">
        <f t="shared" si="2"/>
        <v>0</v>
      </c>
      <c r="K15" s="11">
        <f>Július!V40</f>
        <v>0</v>
      </c>
      <c r="L15" s="11">
        <f>Július!W40</f>
        <v>0</v>
      </c>
      <c r="M15" s="194">
        <f t="shared" si="3"/>
        <v>0</v>
      </c>
      <c r="N15" s="11">
        <f>Július!Y40</f>
        <v>0</v>
      </c>
      <c r="O15" s="11">
        <f>Július!Z40</f>
        <v>0</v>
      </c>
      <c r="P15" s="194">
        <f t="shared" si="4"/>
        <v>0</v>
      </c>
      <c r="Q15" s="11">
        <f>Július!AB40</f>
        <v>0</v>
      </c>
      <c r="R15" s="11">
        <f>Július!AC40</f>
        <v>0</v>
      </c>
      <c r="S15" s="11">
        <f>Július!AD40</f>
        <v>0</v>
      </c>
      <c r="T15" s="11">
        <f>Július!AE40</f>
        <v>0</v>
      </c>
    </row>
    <row r="16" spans="1:20" ht="28.5" customHeight="1" x14ac:dyDescent="0.25">
      <c r="A16" s="7" t="s">
        <v>151</v>
      </c>
      <c r="B16" s="11">
        <f>Augusztus!M40</f>
        <v>0</v>
      </c>
      <c r="C16" s="11">
        <f>Augusztus!N40</f>
        <v>0</v>
      </c>
      <c r="D16" s="194">
        <f t="shared" si="0"/>
        <v>0</v>
      </c>
      <c r="E16" s="11">
        <f>Augusztus!P40</f>
        <v>0</v>
      </c>
      <c r="F16" s="11">
        <f>Augusztus!Q40</f>
        <v>0</v>
      </c>
      <c r="G16" s="194">
        <f t="shared" si="1"/>
        <v>0</v>
      </c>
      <c r="H16" s="11">
        <f>Augusztus!S40</f>
        <v>0</v>
      </c>
      <c r="I16" s="11">
        <f>Augusztus!T40</f>
        <v>0</v>
      </c>
      <c r="J16" s="194">
        <f t="shared" si="2"/>
        <v>0</v>
      </c>
      <c r="K16" s="11">
        <f>Augusztus!V40</f>
        <v>0</v>
      </c>
      <c r="L16" s="11">
        <f>Augusztus!W40</f>
        <v>0</v>
      </c>
      <c r="M16" s="194">
        <f t="shared" si="3"/>
        <v>0</v>
      </c>
      <c r="N16" s="11">
        <f>Augusztus!Y40</f>
        <v>0</v>
      </c>
      <c r="O16" s="11">
        <f>Augusztus!Z40</f>
        <v>0</v>
      </c>
      <c r="P16" s="194">
        <f t="shared" si="4"/>
        <v>0</v>
      </c>
      <c r="Q16" s="11">
        <f>Augusztus!AB40</f>
        <v>0</v>
      </c>
      <c r="R16" s="11">
        <f>Augusztus!AC40</f>
        <v>0</v>
      </c>
      <c r="S16" s="11">
        <f>Augusztus!AD40</f>
        <v>0</v>
      </c>
      <c r="T16" s="11">
        <f>Augusztus!AE40</f>
        <v>0</v>
      </c>
    </row>
    <row r="17" spans="1:20" ht="28.5" customHeight="1" x14ac:dyDescent="0.25">
      <c r="A17" s="7" t="s">
        <v>152</v>
      </c>
      <c r="B17" s="11">
        <f>Szeptember!M40</f>
        <v>0</v>
      </c>
      <c r="C17" s="11">
        <f>Szeptember!N40</f>
        <v>0</v>
      </c>
      <c r="D17" s="194">
        <f t="shared" si="0"/>
        <v>0</v>
      </c>
      <c r="E17" s="11">
        <f>Szeptember!P40</f>
        <v>0</v>
      </c>
      <c r="F17" s="11">
        <f>Szeptember!Q40</f>
        <v>0</v>
      </c>
      <c r="G17" s="194">
        <f t="shared" si="1"/>
        <v>0</v>
      </c>
      <c r="H17" s="11">
        <f>Szeptember!S40</f>
        <v>0</v>
      </c>
      <c r="I17" s="11">
        <f>Szeptember!T40</f>
        <v>0</v>
      </c>
      <c r="J17" s="194">
        <f t="shared" si="2"/>
        <v>0</v>
      </c>
      <c r="K17" s="11">
        <f>Szeptember!V40</f>
        <v>0</v>
      </c>
      <c r="L17" s="11">
        <f>Szeptember!W40</f>
        <v>0</v>
      </c>
      <c r="M17" s="194">
        <f t="shared" si="3"/>
        <v>0</v>
      </c>
      <c r="N17" s="11">
        <f>Szeptember!Y40</f>
        <v>0</v>
      </c>
      <c r="O17" s="11">
        <f>Szeptember!Z40</f>
        <v>0</v>
      </c>
      <c r="P17" s="194">
        <f t="shared" si="4"/>
        <v>0</v>
      </c>
      <c r="Q17" s="11">
        <f>Szeptember!AB40</f>
        <v>0</v>
      </c>
      <c r="R17" s="11">
        <f>Szeptember!AC40</f>
        <v>0</v>
      </c>
      <c r="S17" s="11">
        <f>Szeptember!AD40</f>
        <v>0</v>
      </c>
      <c r="T17" s="11">
        <f>Szeptember!AE40</f>
        <v>0</v>
      </c>
    </row>
    <row r="18" spans="1:20" ht="28.5" customHeight="1" x14ac:dyDescent="0.25">
      <c r="A18" s="7" t="s">
        <v>153</v>
      </c>
      <c r="B18" s="11">
        <f>Október!M40</f>
        <v>0</v>
      </c>
      <c r="C18" s="11">
        <f>Október!N40</f>
        <v>0</v>
      </c>
      <c r="D18" s="194">
        <f t="shared" si="0"/>
        <v>0</v>
      </c>
      <c r="E18" s="11">
        <f>Október!P40</f>
        <v>0</v>
      </c>
      <c r="F18" s="11">
        <f>Október!Q40</f>
        <v>0</v>
      </c>
      <c r="G18" s="194">
        <f t="shared" si="1"/>
        <v>0</v>
      </c>
      <c r="H18" s="11">
        <f>Október!S40</f>
        <v>0</v>
      </c>
      <c r="I18" s="11">
        <f>Október!T40</f>
        <v>0</v>
      </c>
      <c r="J18" s="194">
        <f t="shared" si="2"/>
        <v>0</v>
      </c>
      <c r="K18" s="11">
        <f>Október!V40</f>
        <v>0</v>
      </c>
      <c r="L18" s="11">
        <f>Október!W40</f>
        <v>0</v>
      </c>
      <c r="M18" s="194">
        <f t="shared" si="3"/>
        <v>0</v>
      </c>
      <c r="N18" s="11">
        <f>Október!Y40</f>
        <v>0</v>
      </c>
      <c r="O18" s="11">
        <f>Október!Z40</f>
        <v>0</v>
      </c>
      <c r="P18" s="194">
        <f t="shared" si="4"/>
        <v>0</v>
      </c>
      <c r="Q18" s="11">
        <f>Október!AB40</f>
        <v>0</v>
      </c>
      <c r="R18" s="11">
        <f>Október!AC40</f>
        <v>0</v>
      </c>
      <c r="S18" s="11">
        <f>Október!AD40</f>
        <v>0</v>
      </c>
      <c r="T18" s="11">
        <f>Október!AE40</f>
        <v>0</v>
      </c>
    </row>
    <row r="19" spans="1:20" ht="28.5" customHeight="1" x14ac:dyDescent="0.25">
      <c r="A19" s="7" t="s">
        <v>154</v>
      </c>
      <c r="B19" s="11">
        <f>November!M40</f>
        <v>0</v>
      </c>
      <c r="C19" s="11">
        <f>November!N40</f>
        <v>0</v>
      </c>
      <c r="D19" s="194">
        <f t="shared" si="0"/>
        <v>0</v>
      </c>
      <c r="E19" s="11">
        <f>November!P40</f>
        <v>0</v>
      </c>
      <c r="F19" s="11">
        <f>November!Q40</f>
        <v>0</v>
      </c>
      <c r="G19" s="194">
        <f t="shared" si="1"/>
        <v>0</v>
      </c>
      <c r="H19" s="11">
        <f>November!S40</f>
        <v>0</v>
      </c>
      <c r="I19" s="11">
        <f>November!T40</f>
        <v>0</v>
      </c>
      <c r="J19" s="194">
        <f t="shared" si="2"/>
        <v>0</v>
      </c>
      <c r="K19" s="11">
        <f>November!V40</f>
        <v>0</v>
      </c>
      <c r="L19" s="11">
        <f>November!W40</f>
        <v>0</v>
      </c>
      <c r="M19" s="194">
        <f t="shared" si="3"/>
        <v>0</v>
      </c>
      <c r="N19" s="11">
        <f>November!Y40</f>
        <v>0</v>
      </c>
      <c r="O19" s="11">
        <f>November!Z40</f>
        <v>0</v>
      </c>
      <c r="P19" s="194">
        <f t="shared" si="4"/>
        <v>0</v>
      </c>
      <c r="Q19" s="11">
        <f>November!AB40</f>
        <v>0</v>
      </c>
      <c r="R19" s="11">
        <f>November!AC40</f>
        <v>0</v>
      </c>
      <c r="S19" s="11">
        <f>November!AD40</f>
        <v>0</v>
      </c>
      <c r="T19" s="11">
        <f>November!AE40</f>
        <v>0</v>
      </c>
    </row>
    <row r="20" spans="1:20" ht="28.5" customHeight="1" x14ac:dyDescent="0.25">
      <c r="A20" s="7" t="s">
        <v>155</v>
      </c>
      <c r="B20" s="11">
        <f>December!M40</f>
        <v>0</v>
      </c>
      <c r="C20" s="11">
        <f>December!N40</f>
        <v>0</v>
      </c>
      <c r="D20" s="194">
        <f t="shared" si="0"/>
        <v>0</v>
      </c>
      <c r="E20" s="11">
        <f>December!P40</f>
        <v>0</v>
      </c>
      <c r="F20" s="11">
        <f>December!Q40</f>
        <v>0</v>
      </c>
      <c r="G20" s="194">
        <f t="shared" si="1"/>
        <v>0</v>
      </c>
      <c r="H20" s="11">
        <f>December!S40</f>
        <v>0</v>
      </c>
      <c r="I20" s="11">
        <f>December!T40</f>
        <v>0</v>
      </c>
      <c r="J20" s="194">
        <f t="shared" si="2"/>
        <v>0</v>
      </c>
      <c r="K20" s="11">
        <f>December!V40</f>
        <v>0</v>
      </c>
      <c r="L20" s="11">
        <f>December!W40</f>
        <v>0</v>
      </c>
      <c r="M20" s="194">
        <f t="shared" si="3"/>
        <v>0</v>
      </c>
      <c r="N20" s="11">
        <f>December!Y40</f>
        <v>0</v>
      </c>
      <c r="O20" s="11">
        <f>December!Z40</f>
        <v>0</v>
      </c>
      <c r="P20" s="194">
        <f t="shared" si="4"/>
        <v>0</v>
      </c>
      <c r="Q20" s="11">
        <f>December!AB40</f>
        <v>0</v>
      </c>
      <c r="R20" s="11">
        <f>December!AC40</f>
        <v>0</v>
      </c>
      <c r="S20" s="11">
        <f>December!AD40</f>
        <v>0</v>
      </c>
      <c r="T20" s="11">
        <f>December!AE40</f>
        <v>0</v>
      </c>
    </row>
    <row r="21" spans="1:20" ht="28.5" customHeight="1" x14ac:dyDescent="0.25">
      <c r="A21" s="40" t="s">
        <v>180</v>
      </c>
      <c r="B21" s="195">
        <f>SUM(B14:B20)</f>
        <v>0</v>
      </c>
      <c r="C21" s="195">
        <f t="shared" ref="C21:T21" si="6">SUM(C14:C20)</f>
        <v>0</v>
      </c>
      <c r="D21" s="195">
        <f t="shared" si="6"/>
        <v>0</v>
      </c>
      <c r="E21" s="195">
        <f t="shared" si="6"/>
        <v>0</v>
      </c>
      <c r="F21" s="195">
        <f t="shared" si="6"/>
        <v>0</v>
      </c>
      <c r="G21" s="195">
        <f t="shared" si="6"/>
        <v>0</v>
      </c>
      <c r="H21" s="195">
        <f t="shared" si="6"/>
        <v>0</v>
      </c>
      <c r="I21" s="195">
        <f t="shared" si="6"/>
        <v>0</v>
      </c>
      <c r="J21" s="195">
        <f t="shared" si="6"/>
        <v>0</v>
      </c>
      <c r="K21" s="195">
        <f t="shared" si="6"/>
        <v>0</v>
      </c>
      <c r="L21" s="195">
        <f t="shared" si="6"/>
        <v>0</v>
      </c>
      <c r="M21" s="195">
        <f t="shared" si="6"/>
        <v>0</v>
      </c>
      <c r="N21" s="195">
        <f t="shared" si="6"/>
        <v>0</v>
      </c>
      <c r="O21" s="195">
        <f t="shared" si="6"/>
        <v>0</v>
      </c>
      <c r="P21" s="195">
        <f t="shared" si="6"/>
        <v>0</v>
      </c>
      <c r="Q21" s="195">
        <f t="shared" si="6"/>
        <v>0</v>
      </c>
      <c r="R21" s="195">
        <f t="shared" si="6"/>
        <v>0</v>
      </c>
      <c r="S21" s="195">
        <f t="shared" si="6"/>
        <v>0</v>
      </c>
      <c r="T21" s="195">
        <f t="shared" si="6"/>
        <v>0</v>
      </c>
    </row>
    <row r="27" spans="1:20" ht="33" customHeight="1" x14ac:dyDescent="0.25">
      <c r="A27" s="406" t="s">
        <v>241</v>
      </c>
      <c r="B27" s="407"/>
      <c r="C27" s="410" t="s">
        <v>3</v>
      </c>
      <c r="D27" s="289" t="s">
        <v>144</v>
      </c>
      <c r="E27" s="289" t="s">
        <v>145</v>
      </c>
      <c r="F27" s="289" t="s">
        <v>146</v>
      </c>
      <c r="G27" s="289" t="s">
        <v>147</v>
      </c>
      <c r="H27" s="289" t="s">
        <v>148</v>
      </c>
      <c r="I27" s="423" t="s">
        <v>149</v>
      </c>
      <c r="J27" s="410" t="s">
        <v>150</v>
      </c>
      <c r="K27" s="289" t="s">
        <v>151</v>
      </c>
      <c r="L27" s="289" t="s">
        <v>152</v>
      </c>
      <c r="M27" s="413" t="s">
        <v>153</v>
      </c>
      <c r="N27" s="289" t="s">
        <v>154</v>
      </c>
      <c r="O27" s="289" t="s">
        <v>155</v>
      </c>
      <c r="P27" s="411" t="s">
        <v>180</v>
      </c>
    </row>
    <row r="28" spans="1:20" ht="18" customHeight="1" x14ac:dyDescent="0.25">
      <c r="A28" s="408"/>
      <c r="B28" s="409"/>
      <c r="C28" s="410"/>
      <c r="D28" s="289"/>
      <c r="E28" s="289"/>
      <c r="F28" s="289"/>
      <c r="G28" s="289"/>
      <c r="H28" s="289"/>
      <c r="I28" s="423"/>
      <c r="J28" s="410"/>
      <c r="K28" s="289"/>
      <c r="L28" s="289"/>
      <c r="M28" s="413"/>
      <c r="N28" s="289"/>
      <c r="O28" s="289"/>
      <c r="P28" s="412"/>
    </row>
    <row r="29" spans="1:20" ht="42.75" customHeight="1" x14ac:dyDescent="0.25">
      <c r="A29" s="422" t="s">
        <v>248</v>
      </c>
      <c r="B29" s="113" t="s">
        <v>7</v>
      </c>
      <c r="C29" s="14">
        <f>'Éves adatgyűjtő I. AGY62 '!F6</f>
        <v>0</v>
      </c>
      <c r="D29" s="11">
        <f>'Éves adatgyűjtő I. AGY62 '!F7</f>
        <v>0</v>
      </c>
      <c r="E29" s="11">
        <f>'Éves adatgyűjtő I. AGY62 '!F8</f>
        <v>0</v>
      </c>
      <c r="F29" s="11">
        <f>'Éves adatgyűjtő I. AGY62 '!F9</f>
        <v>0</v>
      </c>
      <c r="G29" s="11">
        <f>'Éves adatgyűjtő I. AGY62 '!F10</f>
        <v>0</v>
      </c>
      <c r="H29" s="11">
        <f>'Éves adatgyűjtő I. AGY62 '!F11</f>
        <v>0</v>
      </c>
      <c r="I29" s="15">
        <f>SUM(C29:H29)</f>
        <v>0</v>
      </c>
      <c r="J29" s="14">
        <f>'Éves adatgyűjtő I. AGY62 '!F13</f>
        <v>0</v>
      </c>
      <c r="K29" s="11">
        <f>'Éves adatgyűjtő I. AGY62 '!F14</f>
        <v>0</v>
      </c>
      <c r="L29" s="11">
        <f>'Éves adatgyűjtő I. AGY62 '!F15</f>
        <v>0</v>
      </c>
      <c r="M29" s="16">
        <f>'Éves adatgyűjtő I. AGY62 '!F16</f>
        <v>0</v>
      </c>
      <c r="N29" s="11">
        <f>'Éves adatgyűjtő I. AGY62 '!F17</f>
        <v>0</v>
      </c>
      <c r="O29" s="11">
        <f>'Éves adatgyűjtő I. AGY62 '!F18</f>
        <v>0</v>
      </c>
      <c r="P29" s="119">
        <f>SUM(I29:O29)</f>
        <v>0</v>
      </c>
    </row>
    <row r="30" spans="1:20" ht="42.75" customHeight="1" x14ac:dyDescent="0.25">
      <c r="A30" s="422"/>
      <c r="B30" s="113" t="s">
        <v>11</v>
      </c>
      <c r="C30" s="14">
        <f>'Éves adatgyűjtő I. AGY62 '!G6</f>
        <v>0</v>
      </c>
      <c r="D30" s="11">
        <f>'Éves adatgyűjtő I. AGY62 '!G7</f>
        <v>0</v>
      </c>
      <c r="E30" s="11">
        <f>'Éves adatgyűjtő I. AGY62 '!G8</f>
        <v>0</v>
      </c>
      <c r="F30" s="11">
        <f>'Éves adatgyűjtő I. AGY62 '!G9</f>
        <v>0</v>
      </c>
      <c r="G30" s="11">
        <f>'Éves adatgyűjtő I. AGY62 '!G10</f>
        <v>0</v>
      </c>
      <c r="H30" s="11">
        <f>'Éves adatgyűjtő I. AGY62 '!G11</f>
        <v>0</v>
      </c>
      <c r="I30" s="15">
        <f>SUM(C30:H30)</f>
        <v>0</v>
      </c>
      <c r="J30" s="14">
        <f>'Éves adatgyűjtő I. AGY62 '!G13</f>
        <v>0</v>
      </c>
      <c r="K30" s="11">
        <f>'Éves adatgyűjtő I. AGY62 '!G14</f>
        <v>0</v>
      </c>
      <c r="L30" s="11">
        <f>'Éves adatgyűjtő I. AGY62 '!G15</f>
        <v>0</v>
      </c>
      <c r="M30" s="16">
        <f>'Éves adatgyűjtő I. AGY62 '!G16</f>
        <v>0</v>
      </c>
      <c r="N30" s="11">
        <f>'Éves adatgyűjtő I. AGY62 '!G17</f>
        <v>0</v>
      </c>
      <c r="O30" s="11">
        <f>'Éves adatgyűjtő I. AGY62 '!G18</f>
        <v>0</v>
      </c>
      <c r="P30" s="119">
        <f>SUM(I30:O30)</f>
        <v>0</v>
      </c>
    </row>
    <row r="31" spans="1:20" ht="42.75" customHeight="1" x14ac:dyDescent="0.25">
      <c r="A31" s="422"/>
      <c r="B31" s="114" t="s">
        <v>10</v>
      </c>
      <c r="C31" s="18">
        <f>SUM(C29:C30)</f>
        <v>0</v>
      </c>
      <c r="D31" s="13">
        <f t="shared" ref="D31:P31" si="7">SUM(D29:D30)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  <c r="I31" s="15">
        <f t="shared" si="7"/>
        <v>0</v>
      </c>
      <c r="J31" s="18">
        <f t="shared" si="7"/>
        <v>0</v>
      </c>
      <c r="K31" s="13">
        <f t="shared" si="7"/>
        <v>0</v>
      </c>
      <c r="L31" s="13">
        <f t="shared" si="7"/>
        <v>0</v>
      </c>
      <c r="M31" s="19">
        <f t="shared" si="7"/>
        <v>0</v>
      </c>
      <c r="N31" s="13">
        <f t="shared" si="7"/>
        <v>0</v>
      </c>
      <c r="O31" s="13">
        <f t="shared" si="7"/>
        <v>0</v>
      </c>
      <c r="P31" s="119">
        <f t="shared" si="7"/>
        <v>0</v>
      </c>
    </row>
    <row r="32" spans="1:20" ht="42.75" customHeight="1" x14ac:dyDescent="0.25">
      <c r="A32" s="417" t="s">
        <v>277</v>
      </c>
      <c r="B32" s="113" t="s">
        <v>7</v>
      </c>
      <c r="C32" s="14">
        <f>'Éves adatgyűjtő III. AGY62 '!AU35</f>
        <v>0</v>
      </c>
      <c r="D32" s="11">
        <f>'Éves adatgyűjtő III. AGY62 '!AU36</f>
        <v>0</v>
      </c>
      <c r="E32" s="11">
        <f>'Éves adatgyűjtő III. AGY62 '!AU37</f>
        <v>0</v>
      </c>
      <c r="F32" s="11">
        <f>'Éves adatgyűjtő III. AGY62 '!AU38</f>
        <v>0</v>
      </c>
      <c r="G32" s="11">
        <f>'Éves adatgyűjtő III. AGY62 '!AU39</f>
        <v>0</v>
      </c>
      <c r="H32" s="11">
        <f>'Éves adatgyűjtő III. AGY62 '!AU40</f>
        <v>0</v>
      </c>
      <c r="I32" s="15">
        <f>SUM(C32:H32)</f>
        <v>0</v>
      </c>
      <c r="J32" s="14">
        <f>'Éves adatgyűjtő III. AGY62 '!AU42</f>
        <v>0</v>
      </c>
      <c r="K32" s="11">
        <f>'Éves adatgyűjtő III. AGY62 '!AU43</f>
        <v>0</v>
      </c>
      <c r="L32" s="11">
        <f>'Éves adatgyűjtő III. AGY62 '!AU44</f>
        <v>0</v>
      </c>
      <c r="M32" s="16">
        <f>'Éves adatgyűjtő III. AGY62 '!AU45</f>
        <v>0</v>
      </c>
      <c r="N32" s="11">
        <f>'Éves adatgyűjtő III. AGY62 '!AU46</f>
        <v>0</v>
      </c>
      <c r="O32" s="11">
        <f>'Éves adatgyűjtő III. AGY62 '!AU47</f>
        <v>0</v>
      </c>
      <c r="P32" s="119">
        <f>SUM(I32:O32)</f>
        <v>0</v>
      </c>
    </row>
    <row r="33" spans="1:16" ht="42.75" customHeight="1" x14ac:dyDescent="0.25">
      <c r="A33" s="417"/>
      <c r="B33" s="113" t="s">
        <v>11</v>
      </c>
      <c r="C33" s="14">
        <f>'Éves adatgyűjtő III. AGY62 '!AV35</f>
        <v>0</v>
      </c>
      <c r="D33" s="11">
        <f>'Éves adatgyűjtő III. AGY62 '!AV36</f>
        <v>0</v>
      </c>
      <c r="E33" s="11">
        <f>'Éves adatgyűjtő III. AGY62 '!AV37</f>
        <v>0</v>
      </c>
      <c r="F33" s="11">
        <f>'Éves adatgyűjtő III. AGY62 '!AV38</f>
        <v>0</v>
      </c>
      <c r="G33" s="11">
        <f>'Éves adatgyűjtő III. AGY62 '!AV39</f>
        <v>0</v>
      </c>
      <c r="H33" s="11">
        <f>'Éves adatgyűjtő III. AGY62 '!AV40</f>
        <v>0</v>
      </c>
      <c r="I33" s="15">
        <f>SUM(C33:H33)</f>
        <v>0</v>
      </c>
      <c r="J33" s="14">
        <f>'Éves adatgyűjtő III. AGY62 '!AV42</f>
        <v>0</v>
      </c>
      <c r="K33" s="11">
        <f>'Éves adatgyűjtő III. AGY62 '!AV43</f>
        <v>0</v>
      </c>
      <c r="L33" s="11">
        <f>'Éves adatgyűjtő III. AGY62 '!AV44</f>
        <v>0</v>
      </c>
      <c r="M33" s="16">
        <f>'Éves adatgyűjtő III. AGY62 '!AV45</f>
        <v>0</v>
      </c>
      <c r="N33" s="11">
        <f>'Éves adatgyűjtő III. AGY62 '!AV46</f>
        <v>0</v>
      </c>
      <c r="O33" s="11">
        <f>'Éves adatgyűjtő III. AGY62 '!AV47</f>
        <v>0</v>
      </c>
      <c r="P33" s="119">
        <f>SUM(I33:O33)</f>
        <v>0</v>
      </c>
    </row>
    <row r="34" spans="1:16" ht="42.75" customHeight="1" x14ac:dyDescent="0.25">
      <c r="A34" s="417"/>
      <c r="B34" s="114" t="s">
        <v>10</v>
      </c>
      <c r="C34" s="18">
        <f>SUM(C32:C33)</f>
        <v>0</v>
      </c>
      <c r="D34" s="13">
        <f t="shared" ref="D34:O34" si="8">SUM(D32:D33)</f>
        <v>0</v>
      </c>
      <c r="E34" s="13">
        <f t="shared" si="8"/>
        <v>0</v>
      </c>
      <c r="F34" s="13">
        <f t="shared" si="8"/>
        <v>0</v>
      </c>
      <c r="G34" s="13">
        <f t="shared" si="8"/>
        <v>0</v>
      </c>
      <c r="H34" s="13">
        <f>SUM(H32:H33)</f>
        <v>0</v>
      </c>
      <c r="I34" s="15">
        <f>SUM(I32:I33)</f>
        <v>0</v>
      </c>
      <c r="J34" s="18">
        <f t="shared" si="8"/>
        <v>0</v>
      </c>
      <c r="K34" s="13">
        <f t="shared" si="8"/>
        <v>0</v>
      </c>
      <c r="L34" s="13">
        <f t="shared" si="8"/>
        <v>0</v>
      </c>
      <c r="M34" s="19">
        <f t="shared" si="8"/>
        <v>0</v>
      </c>
      <c r="N34" s="13">
        <f>SUM(N32:N33)</f>
        <v>0</v>
      </c>
      <c r="O34" s="13">
        <f t="shared" si="8"/>
        <v>0</v>
      </c>
      <c r="P34" s="119">
        <f>SUM(P32:P33)</f>
        <v>0</v>
      </c>
    </row>
    <row r="35" spans="1:16" ht="42.75" customHeight="1" x14ac:dyDescent="0.25">
      <c r="A35" s="417" t="s">
        <v>278</v>
      </c>
      <c r="B35" s="113" t="s">
        <v>7</v>
      </c>
      <c r="C35" s="14">
        <f>Január!$AO$56</f>
        <v>0</v>
      </c>
      <c r="D35" s="11">
        <f>Február!$AO$56</f>
        <v>0</v>
      </c>
      <c r="E35" s="11">
        <f>Március!$AO$56</f>
        <v>0</v>
      </c>
      <c r="F35" s="11">
        <f>Április!$AO$56</f>
        <v>0</v>
      </c>
      <c r="G35" s="11">
        <f>Május!$AO$56</f>
        <v>0</v>
      </c>
      <c r="H35" s="11">
        <f>Június!$AO$56</f>
        <v>0</v>
      </c>
      <c r="I35" s="15">
        <f>SUM(C35:H35)</f>
        <v>0</v>
      </c>
      <c r="J35" s="14">
        <f>Július!$AO$56</f>
        <v>0</v>
      </c>
      <c r="K35" s="11">
        <f>Augusztus!$AO$56</f>
        <v>0</v>
      </c>
      <c r="L35" s="11">
        <f>Szeptember!$AO$56</f>
        <v>0</v>
      </c>
      <c r="M35" s="11">
        <f>Október!$AO$56</f>
        <v>0</v>
      </c>
      <c r="N35" s="11">
        <f>November!$AO$56</f>
        <v>0</v>
      </c>
      <c r="O35" s="11">
        <f>December!$AO$56</f>
        <v>0</v>
      </c>
      <c r="P35" s="119">
        <f>SUM(I35:O35)</f>
        <v>0</v>
      </c>
    </row>
    <row r="36" spans="1:16" ht="42.75" customHeight="1" x14ac:dyDescent="0.25">
      <c r="A36" s="417"/>
      <c r="B36" s="113" t="s">
        <v>11</v>
      </c>
      <c r="C36" s="14">
        <f>Január!$AP$56</f>
        <v>0</v>
      </c>
      <c r="D36" s="11">
        <f>Február!$AP$56</f>
        <v>0</v>
      </c>
      <c r="E36" s="11">
        <f>Március!$AP$56</f>
        <v>0</v>
      </c>
      <c r="F36" s="11">
        <f>Április!$AP$56</f>
        <v>0</v>
      </c>
      <c r="G36" s="11">
        <f>Május!$AP$56</f>
        <v>0</v>
      </c>
      <c r="H36" s="11">
        <f>Június!$AP$56</f>
        <v>0</v>
      </c>
      <c r="I36" s="15">
        <f>SUM(C36:H36)</f>
        <v>0</v>
      </c>
      <c r="J36" s="14">
        <f>Július!$AP$56</f>
        <v>0</v>
      </c>
      <c r="K36" s="11">
        <f>Augusztus!$AP$56</f>
        <v>0</v>
      </c>
      <c r="L36" s="11">
        <f>Szeptember!$AP$56</f>
        <v>0</v>
      </c>
      <c r="M36" s="11">
        <f>Október!$AP$56</f>
        <v>0</v>
      </c>
      <c r="N36" s="11">
        <f>November!$AP$56</f>
        <v>0</v>
      </c>
      <c r="O36" s="11">
        <f>December!$AP$56</f>
        <v>0</v>
      </c>
      <c r="P36" s="119">
        <f>SUM(I36:O36)</f>
        <v>0</v>
      </c>
    </row>
    <row r="37" spans="1:16" ht="42.75" customHeight="1" thickBot="1" x14ac:dyDescent="0.3">
      <c r="A37" s="418"/>
      <c r="B37" s="115" t="s">
        <v>10</v>
      </c>
      <c r="C37" s="20">
        <f>SUM(C35:C36)</f>
        <v>0</v>
      </c>
      <c r="D37" s="21">
        <f t="shared" ref="D37:O37" si="9">SUM(D35:D36)</f>
        <v>0</v>
      </c>
      <c r="E37" s="196">
        <f t="shared" si="9"/>
        <v>0</v>
      </c>
      <c r="F37" s="196">
        <f t="shared" si="9"/>
        <v>0</v>
      </c>
      <c r="G37" s="21">
        <f t="shared" si="9"/>
        <v>0</v>
      </c>
      <c r="H37" s="21">
        <f t="shared" si="9"/>
        <v>0</v>
      </c>
      <c r="I37" s="22">
        <f t="shared" si="9"/>
        <v>0</v>
      </c>
      <c r="J37" s="20">
        <f t="shared" si="9"/>
        <v>0</v>
      </c>
      <c r="K37" s="21">
        <f t="shared" si="9"/>
        <v>0</v>
      </c>
      <c r="L37" s="21">
        <f t="shared" si="9"/>
        <v>0</v>
      </c>
      <c r="M37" s="23">
        <f t="shared" si="9"/>
        <v>0</v>
      </c>
      <c r="N37" s="21">
        <f t="shared" si="9"/>
        <v>0</v>
      </c>
      <c r="O37" s="21">
        <f t="shared" si="9"/>
        <v>0</v>
      </c>
      <c r="P37" s="120">
        <f>SUM(P35:P36)</f>
        <v>0</v>
      </c>
    </row>
    <row r="38" spans="1:16" ht="42.75" customHeight="1" thickTop="1" x14ac:dyDescent="0.25">
      <c r="A38" s="419" t="s">
        <v>88</v>
      </c>
      <c r="B38" s="116" t="s">
        <v>7</v>
      </c>
      <c r="C38" s="24">
        <f>C29+C32+C35</f>
        <v>0</v>
      </c>
      <c r="D38" s="25">
        <f>D29+D32+D35</f>
        <v>0</v>
      </c>
      <c r="E38" s="25">
        <f t="shared" ref="D38:E39" si="10">E29+E32+E35</f>
        <v>0</v>
      </c>
      <c r="F38" s="24">
        <f>F29+F32+F35</f>
        <v>0</v>
      </c>
      <c r="G38" s="25">
        <f t="shared" ref="G38:H39" si="11">G29+G32+G35</f>
        <v>0</v>
      </c>
      <c r="H38" s="25">
        <f t="shared" si="11"/>
        <v>0</v>
      </c>
      <c r="I38" s="26">
        <f>SUM(C38:H38)</f>
        <v>0</v>
      </c>
      <c r="J38" s="24">
        <f>J29+J32+J35</f>
        <v>0</v>
      </c>
      <c r="K38" s="25">
        <f t="shared" ref="K38:L39" si="12">K29+K32+K35</f>
        <v>0</v>
      </c>
      <c r="L38" s="25">
        <f t="shared" si="12"/>
        <v>0</v>
      </c>
      <c r="M38" s="27">
        <f>M29+M32+M35</f>
        <v>0</v>
      </c>
      <c r="N38" s="25">
        <f t="shared" ref="N38:O39" si="13">N29+N32+N35</f>
        <v>0</v>
      </c>
      <c r="O38" s="25">
        <f t="shared" si="13"/>
        <v>0</v>
      </c>
      <c r="P38" s="121">
        <f>SUM(I38:O38)</f>
        <v>0</v>
      </c>
    </row>
    <row r="39" spans="1:16" ht="42.75" customHeight="1" x14ac:dyDescent="0.25">
      <c r="A39" s="420"/>
      <c r="B39" s="117" t="s">
        <v>11</v>
      </c>
      <c r="C39" s="28">
        <f>C30+C33+C36</f>
        <v>0</v>
      </c>
      <c r="D39" s="17">
        <f t="shared" si="10"/>
        <v>0</v>
      </c>
      <c r="E39" s="17">
        <f t="shared" si="10"/>
        <v>0</v>
      </c>
      <c r="F39" s="28">
        <f>F30+F33+F36</f>
        <v>0</v>
      </c>
      <c r="G39" s="17">
        <f t="shared" si="11"/>
        <v>0</v>
      </c>
      <c r="H39" s="17">
        <f t="shared" si="11"/>
        <v>0</v>
      </c>
      <c r="I39" s="29">
        <f>SUM(C39:H39)</f>
        <v>0</v>
      </c>
      <c r="J39" s="28">
        <f>J30+J33+J36</f>
        <v>0</v>
      </c>
      <c r="K39" s="17">
        <f t="shared" si="12"/>
        <v>0</v>
      </c>
      <c r="L39" s="17">
        <f t="shared" si="12"/>
        <v>0</v>
      </c>
      <c r="M39" s="30">
        <f>M30+M33+M36</f>
        <v>0</v>
      </c>
      <c r="N39" s="17">
        <f t="shared" si="13"/>
        <v>0</v>
      </c>
      <c r="O39" s="17">
        <f t="shared" si="13"/>
        <v>0</v>
      </c>
      <c r="P39" s="119">
        <f>SUM(I39:O39)</f>
        <v>0</v>
      </c>
    </row>
    <row r="40" spans="1:16" ht="42.75" customHeight="1" thickBot="1" x14ac:dyDescent="0.3">
      <c r="A40" s="421"/>
      <c r="B40" s="118" t="s">
        <v>10</v>
      </c>
      <c r="C40" s="31">
        <f>SUM(C38:C39)</f>
        <v>0</v>
      </c>
      <c r="D40" s="32">
        <f t="shared" ref="D40:O40" si="14">SUM(D38:D39)</f>
        <v>0</v>
      </c>
      <c r="E40" s="32">
        <f t="shared" si="14"/>
        <v>0</v>
      </c>
      <c r="F40" s="31">
        <f t="shared" si="14"/>
        <v>0</v>
      </c>
      <c r="G40" s="32">
        <f t="shared" si="14"/>
        <v>0</v>
      </c>
      <c r="H40" s="32">
        <f>SUM(H38:H39)</f>
        <v>0</v>
      </c>
      <c r="I40" s="33">
        <f>SUM(I38:I39)</f>
        <v>0</v>
      </c>
      <c r="J40" s="31">
        <f t="shared" si="14"/>
        <v>0</v>
      </c>
      <c r="K40" s="32">
        <f t="shared" si="14"/>
        <v>0</v>
      </c>
      <c r="L40" s="32">
        <f t="shared" si="14"/>
        <v>0</v>
      </c>
      <c r="M40" s="34">
        <f t="shared" si="14"/>
        <v>0</v>
      </c>
      <c r="N40" s="32">
        <f t="shared" si="14"/>
        <v>0</v>
      </c>
      <c r="O40" s="32">
        <f t="shared" si="14"/>
        <v>0</v>
      </c>
      <c r="P40" s="122">
        <f>SUM(P38:P39)</f>
        <v>0</v>
      </c>
    </row>
    <row r="41" spans="1:16" ht="15.75" thickTop="1" x14ac:dyDescent="0.25"/>
    <row r="42" spans="1:16" x14ac:dyDescent="0.25">
      <c r="A42" s="35"/>
    </row>
    <row r="43" spans="1:16" x14ac:dyDescent="0.25">
      <c r="A43" s="35"/>
    </row>
    <row r="44" spans="1:16" x14ac:dyDescent="0.25">
      <c r="A44" s="35"/>
    </row>
    <row r="45" spans="1:16" x14ac:dyDescent="0.25">
      <c r="A45" s="36"/>
    </row>
  </sheetData>
  <sheetProtection algorithmName="SHA-512" hashValue="gzkjDf0rR0VatiNMfqxFUnyVohx2X5aplyUzmHn+nGJQwLj9SA/NZlxolnqKmLHfcCf7GowuAUrThWAm8zbZ3g==" saltValue="64gbKLI4uCHq6N5e7RhA6A==" spinCount="100000" sheet="1" selectLockedCells="1"/>
  <mergeCells count="32">
    <mergeCell ref="H27:H28"/>
    <mergeCell ref="I27:I28"/>
    <mergeCell ref="J27:J28"/>
    <mergeCell ref="K27:K28"/>
    <mergeCell ref="A35:A37"/>
    <mergeCell ref="A38:A40"/>
    <mergeCell ref="A29:A31"/>
    <mergeCell ref="A32:A34"/>
    <mergeCell ref="G27:G28"/>
    <mergeCell ref="P27:P28"/>
    <mergeCell ref="M27:M28"/>
    <mergeCell ref="N27:N28"/>
    <mergeCell ref="O27:O28"/>
    <mergeCell ref="L27:L28"/>
    <mergeCell ref="A27:B28"/>
    <mergeCell ref="C27:C28"/>
    <mergeCell ref="D27:D28"/>
    <mergeCell ref="E27:E28"/>
    <mergeCell ref="F27:F28"/>
    <mergeCell ref="A1:T1"/>
    <mergeCell ref="B2:P2"/>
    <mergeCell ref="H3:J5"/>
    <mergeCell ref="R3:T4"/>
    <mergeCell ref="R5:R6"/>
    <mergeCell ref="A3:A7"/>
    <mergeCell ref="S5:T5"/>
    <mergeCell ref="Q2:T2"/>
    <mergeCell ref="B3:D5"/>
    <mergeCell ref="E3:G5"/>
    <mergeCell ref="K3:M5"/>
    <mergeCell ref="N3:P5"/>
    <mergeCell ref="Q3:Q6"/>
  </mergeCells>
  <pageMargins left="0.7" right="0.7" top="0.75" bottom="0.75" header="0.3" footer="0.3"/>
  <pageSetup paperSize="9" scale="71" orientation="landscape" r:id="rId1"/>
  <rowBreaks count="1" manualBreakCount="1">
    <brk id="2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5">
    <tabColor theme="9" tint="0.79998168889431442"/>
  </sheetPr>
  <dimension ref="A1:AW70"/>
  <sheetViews>
    <sheetView zoomScale="70" zoomScaleNormal="70" workbookViewId="0">
      <selection activeCell="A2" sqref="A2:A5"/>
    </sheetView>
  </sheetViews>
  <sheetFormatPr defaultColWidth="9.140625" defaultRowHeight="15" x14ac:dyDescent="0.25"/>
  <cols>
    <col min="1" max="1" width="24.7109375" style="123" customWidth="1"/>
    <col min="2" max="37" width="9.7109375" style="123" customWidth="1"/>
    <col min="38" max="38" width="9.5703125" style="123" bestFit="1" customWidth="1"/>
    <col min="39" max="40" width="9.42578125" style="123" bestFit="1" customWidth="1"/>
    <col min="41" max="45" width="9.140625" style="123"/>
    <col min="46" max="46" width="32" style="123" bestFit="1" customWidth="1"/>
    <col min="47" max="16384" width="9.140625" style="123"/>
  </cols>
  <sheetData>
    <row r="1" spans="1:45" ht="16.5" customHeight="1" x14ac:dyDescent="0.25">
      <c r="A1" s="450" t="s">
        <v>273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</row>
    <row r="2" spans="1:45" ht="25.5" customHeight="1" x14ac:dyDescent="0.25">
      <c r="A2" s="451" t="s">
        <v>161</v>
      </c>
      <c r="B2" s="453" t="s">
        <v>74</v>
      </c>
      <c r="C2" s="453"/>
      <c r="D2" s="454"/>
      <c r="E2" s="427" t="s">
        <v>250</v>
      </c>
      <c r="F2" s="428"/>
      <c r="G2" s="428"/>
      <c r="H2" s="428"/>
      <c r="I2" s="428"/>
      <c r="J2" s="429"/>
      <c r="K2" s="471" t="s">
        <v>249</v>
      </c>
      <c r="L2" s="472"/>
      <c r="M2" s="472"/>
      <c r="N2" s="472"/>
      <c r="O2" s="473"/>
      <c r="P2" s="427" t="s">
        <v>251</v>
      </c>
      <c r="Q2" s="428"/>
      <c r="R2" s="428"/>
      <c r="S2" s="428"/>
      <c r="T2" s="428"/>
      <c r="U2" s="428"/>
      <c r="V2" s="428"/>
      <c r="W2" s="428"/>
      <c r="X2" s="428"/>
      <c r="Y2" s="428"/>
      <c r="Z2" s="429"/>
      <c r="AA2" s="459" t="s">
        <v>252</v>
      </c>
      <c r="AB2" s="460"/>
      <c r="AC2" s="460"/>
      <c r="AD2" s="460"/>
      <c r="AE2" s="461"/>
    </row>
    <row r="3" spans="1:45" ht="20.25" customHeight="1" x14ac:dyDescent="0.25">
      <c r="A3" s="452"/>
      <c r="B3" s="453"/>
      <c r="C3" s="453"/>
      <c r="D3" s="454"/>
      <c r="E3" s="430"/>
      <c r="F3" s="431"/>
      <c r="G3" s="431"/>
      <c r="H3" s="431"/>
      <c r="I3" s="431"/>
      <c r="J3" s="432"/>
      <c r="K3" s="474"/>
      <c r="L3" s="475"/>
      <c r="M3" s="475"/>
      <c r="N3" s="475"/>
      <c r="O3" s="476"/>
      <c r="P3" s="430"/>
      <c r="Q3" s="431"/>
      <c r="R3" s="431"/>
      <c r="S3" s="431"/>
      <c r="T3" s="431"/>
      <c r="U3" s="431"/>
      <c r="V3" s="431"/>
      <c r="W3" s="431"/>
      <c r="X3" s="431"/>
      <c r="Y3" s="431"/>
      <c r="Z3" s="432"/>
      <c r="AA3" s="459"/>
      <c r="AB3" s="460"/>
      <c r="AC3" s="460"/>
      <c r="AD3" s="460"/>
      <c r="AE3" s="461"/>
    </row>
    <row r="4" spans="1:45" ht="54" customHeight="1" x14ac:dyDescent="0.25">
      <c r="A4" s="452"/>
      <c r="B4" s="453"/>
      <c r="C4" s="453"/>
      <c r="D4" s="454"/>
      <c r="E4" s="457" t="s">
        <v>75</v>
      </c>
      <c r="F4" s="424" t="s">
        <v>76</v>
      </c>
      <c r="G4" s="424" t="s">
        <v>77</v>
      </c>
      <c r="H4" s="425" t="s">
        <v>276</v>
      </c>
      <c r="I4" s="424" t="s">
        <v>266</v>
      </c>
      <c r="J4" s="462" t="s">
        <v>246</v>
      </c>
      <c r="K4" s="464" t="s">
        <v>78</v>
      </c>
      <c r="L4" s="455" t="s">
        <v>79</v>
      </c>
      <c r="M4" s="455" t="s">
        <v>80</v>
      </c>
      <c r="N4" s="455" t="s">
        <v>81</v>
      </c>
      <c r="O4" s="469" t="s">
        <v>245</v>
      </c>
      <c r="P4" s="457" t="s">
        <v>82</v>
      </c>
      <c r="Q4" s="424" t="s">
        <v>83</v>
      </c>
      <c r="R4" s="424" t="s">
        <v>267</v>
      </c>
      <c r="S4" s="425" t="s">
        <v>268</v>
      </c>
      <c r="T4" s="425" t="s">
        <v>269</v>
      </c>
      <c r="U4" s="425" t="s">
        <v>72</v>
      </c>
      <c r="V4" s="424" t="s">
        <v>84</v>
      </c>
      <c r="W4" s="424" t="s">
        <v>270</v>
      </c>
      <c r="X4" s="424" t="s">
        <v>271</v>
      </c>
      <c r="Y4" s="424" t="s">
        <v>85</v>
      </c>
      <c r="Z4" s="462" t="s">
        <v>86</v>
      </c>
      <c r="AA4" s="466" t="s">
        <v>69</v>
      </c>
      <c r="AB4" s="467"/>
      <c r="AC4" s="467"/>
      <c r="AD4" s="467"/>
      <c r="AE4" s="468"/>
    </row>
    <row r="5" spans="1:45" ht="71.25" customHeight="1" thickBot="1" x14ac:dyDescent="0.3">
      <c r="A5" s="452"/>
      <c r="B5" s="236" t="s">
        <v>7</v>
      </c>
      <c r="C5" s="236" t="s">
        <v>11</v>
      </c>
      <c r="D5" s="237" t="s">
        <v>88</v>
      </c>
      <c r="E5" s="458"/>
      <c r="F5" s="425"/>
      <c r="G5" s="425"/>
      <c r="H5" s="426"/>
      <c r="I5" s="425"/>
      <c r="J5" s="463"/>
      <c r="K5" s="465"/>
      <c r="L5" s="456"/>
      <c r="M5" s="456"/>
      <c r="N5" s="456"/>
      <c r="O5" s="470"/>
      <c r="P5" s="458"/>
      <c r="Q5" s="425"/>
      <c r="R5" s="425"/>
      <c r="S5" s="433"/>
      <c r="T5" s="433"/>
      <c r="U5" s="433"/>
      <c r="V5" s="425"/>
      <c r="W5" s="425"/>
      <c r="X5" s="425"/>
      <c r="Y5" s="425"/>
      <c r="Z5" s="463"/>
      <c r="AA5" s="238" t="s">
        <v>70</v>
      </c>
      <c r="AB5" s="239" t="s">
        <v>71</v>
      </c>
      <c r="AC5" s="239" t="s">
        <v>72</v>
      </c>
      <c r="AD5" s="239" t="s">
        <v>73</v>
      </c>
      <c r="AE5" s="240" t="s">
        <v>86</v>
      </c>
    </row>
    <row r="6" spans="1:45" ht="23.25" customHeight="1" thickBot="1" x14ac:dyDescent="0.3">
      <c r="A6" s="235">
        <f>V70+AT48</f>
        <v>0</v>
      </c>
      <c r="B6" s="235">
        <f>W70+AU48</f>
        <v>0</v>
      </c>
      <c r="C6" s="235">
        <f>X70+AV48</f>
        <v>0</v>
      </c>
      <c r="D6" s="235">
        <f>Y70+AW48</f>
        <v>0</v>
      </c>
      <c r="E6" s="235">
        <f>B27</f>
        <v>0</v>
      </c>
      <c r="F6" s="235">
        <f>F27</f>
        <v>0</v>
      </c>
      <c r="G6" s="235">
        <f>J27</f>
        <v>0</v>
      </c>
      <c r="H6" s="235">
        <f>N27</f>
        <v>0</v>
      </c>
      <c r="I6" s="235">
        <f>R27</f>
        <v>0</v>
      </c>
      <c r="J6" s="235">
        <f>V27</f>
        <v>0</v>
      </c>
      <c r="K6" s="235">
        <f>Z27</f>
        <v>0</v>
      </c>
      <c r="L6" s="235">
        <f>AD27</f>
        <v>0</v>
      </c>
      <c r="M6" s="235">
        <f>AH27</f>
        <v>0</v>
      </c>
      <c r="N6" s="235">
        <f>AL27</f>
        <v>0</v>
      </c>
      <c r="O6" s="235">
        <f>AP27</f>
        <v>0</v>
      </c>
      <c r="P6" s="235">
        <f>B48</f>
        <v>0</v>
      </c>
      <c r="Q6" s="235">
        <f>F48</f>
        <v>0</v>
      </c>
      <c r="R6" s="235">
        <f>J48</f>
        <v>0</v>
      </c>
      <c r="S6" s="235">
        <f>N48</f>
        <v>0</v>
      </c>
      <c r="T6" s="235">
        <f>R48</f>
        <v>0</v>
      </c>
      <c r="U6" s="235">
        <f>V48</f>
        <v>0</v>
      </c>
      <c r="V6" s="235">
        <f>Z48</f>
        <v>0</v>
      </c>
      <c r="W6" s="235">
        <f>AD48</f>
        <v>0</v>
      </c>
      <c r="X6" s="235">
        <f>AH48</f>
        <v>0</v>
      </c>
      <c r="Y6" s="235">
        <f>AL48</f>
        <v>0</v>
      </c>
      <c r="Z6" s="235">
        <f>AP48</f>
        <v>0</v>
      </c>
      <c r="AA6" s="235">
        <f>B70</f>
        <v>0</v>
      </c>
      <c r="AB6" s="235">
        <f>F70</f>
        <v>0</v>
      </c>
      <c r="AC6" s="235">
        <f>J70</f>
        <v>0</v>
      </c>
      <c r="AD6" s="235">
        <f>N70</f>
        <v>0</v>
      </c>
      <c r="AE6" s="235">
        <f>R70</f>
        <v>0</v>
      </c>
    </row>
    <row r="7" spans="1:45" ht="23.25" customHeight="1" x14ac:dyDescent="0.25"/>
    <row r="8" spans="1:45" ht="23.25" customHeight="1" x14ac:dyDescent="0.25">
      <c r="A8" s="484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5"/>
      <c r="AD8" s="485"/>
      <c r="AE8" s="485"/>
      <c r="AF8" s="485"/>
      <c r="AG8" s="485"/>
      <c r="AH8" s="485"/>
      <c r="AI8" s="485"/>
      <c r="AJ8" s="485"/>
      <c r="AK8" s="485"/>
    </row>
    <row r="9" spans="1:45" s="149" customFormat="1" ht="23.25" customHeight="1" x14ac:dyDescent="0.25">
      <c r="A9" s="489" t="str">
        <f>Január!A3</f>
        <v>2025.</v>
      </c>
      <c r="B9" s="441" t="s">
        <v>162</v>
      </c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3"/>
      <c r="Z9" s="486" t="s">
        <v>163</v>
      </c>
      <c r="AA9" s="487"/>
      <c r="AB9" s="487"/>
      <c r="AC9" s="487"/>
      <c r="AD9" s="487"/>
      <c r="AE9" s="487"/>
      <c r="AF9" s="487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  <c r="AR9" s="487"/>
      <c r="AS9" s="488"/>
    </row>
    <row r="10" spans="1:45" s="149" customFormat="1" ht="33.75" customHeight="1" x14ac:dyDescent="0.25">
      <c r="A10" s="490"/>
      <c r="B10" s="498" t="s">
        <v>75</v>
      </c>
      <c r="C10" s="444"/>
      <c r="D10" s="444"/>
      <c r="E10" s="444"/>
      <c r="F10" s="444" t="s">
        <v>76</v>
      </c>
      <c r="G10" s="444"/>
      <c r="H10" s="444"/>
      <c r="I10" s="444"/>
      <c r="J10" s="444" t="s">
        <v>77</v>
      </c>
      <c r="K10" s="444"/>
      <c r="L10" s="444"/>
      <c r="M10" s="444"/>
      <c r="N10" s="444" t="s">
        <v>265</v>
      </c>
      <c r="O10" s="444"/>
      <c r="P10" s="444"/>
      <c r="Q10" s="444"/>
      <c r="R10" s="444" t="s">
        <v>266</v>
      </c>
      <c r="S10" s="444"/>
      <c r="T10" s="444"/>
      <c r="U10" s="444"/>
      <c r="V10" s="444" t="s">
        <v>246</v>
      </c>
      <c r="W10" s="444"/>
      <c r="X10" s="444"/>
      <c r="Y10" s="493"/>
      <c r="Z10" s="494" t="s">
        <v>78</v>
      </c>
      <c r="AA10" s="478"/>
      <c r="AB10" s="478"/>
      <c r="AC10" s="479"/>
      <c r="AD10" s="495" t="s">
        <v>79</v>
      </c>
      <c r="AE10" s="478"/>
      <c r="AF10" s="478"/>
      <c r="AG10" s="482"/>
      <c r="AH10" s="477" t="s">
        <v>80</v>
      </c>
      <c r="AI10" s="478"/>
      <c r="AJ10" s="478"/>
      <c r="AK10" s="479"/>
      <c r="AL10" s="495" t="s">
        <v>81</v>
      </c>
      <c r="AM10" s="478"/>
      <c r="AN10" s="478"/>
      <c r="AO10" s="482"/>
      <c r="AP10" s="477" t="s">
        <v>245</v>
      </c>
      <c r="AQ10" s="478"/>
      <c r="AR10" s="478"/>
      <c r="AS10" s="483"/>
    </row>
    <row r="11" spans="1:45" s="149" customFormat="1" ht="23.25" customHeight="1" x14ac:dyDescent="0.25">
      <c r="A11" s="490"/>
      <c r="B11" s="492" t="s">
        <v>164</v>
      </c>
      <c r="C11" s="446" t="s">
        <v>74</v>
      </c>
      <c r="D11" s="446"/>
      <c r="E11" s="446"/>
      <c r="F11" s="445" t="s">
        <v>164</v>
      </c>
      <c r="G11" s="446" t="s">
        <v>74</v>
      </c>
      <c r="H11" s="446"/>
      <c r="I11" s="446"/>
      <c r="J11" s="445" t="s">
        <v>164</v>
      </c>
      <c r="K11" s="446" t="s">
        <v>74</v>
      </c>
      <c r="L11" s="446"/>
      <c r="M11" s="446"/>
      <c r="N11" s="445" t="s">
        <v>164</v>
      </c>
      <c r="O11" s="446" t="s">
        <v>74</v>
      </c>
      <c r="P11" s="446"/>
      <c r="Q11" s="446"/>
      <c r="R11" s="445" t="s">
        <v>164</v>
      </c>
      <c r="S11" s="446" t="s">
        <v>74</v>
      </c>
      <c r="T11" s="446"/>
      <c r="U11" s="446"/>
      <c r="V11" s="445" t="s">
        <v>164</v>
      </c>
      <c r="W11" s="446" t="s">
        <v>74</v>
      </c>
      <c r="X11" s="446"/>
      <c r="Y11" s="496"/>
      <c r="Z11" s="497" t="s">
        <v>164</v>
      </c>
      <c r="AA11" s="478" t="s">
        <v>74</v>
      </c>
      <c r="AB11" s="478"/>
      <c r="AC11" s="479"/>
      <c r="AD11" s="481" t="s">
        <v>164</v>
      </c>
      <c r="AE11" s="478" t="s">
        <v>74</v>
      </c>
      <c r="AF11" s="478"/>
      <c r="AG11" s="482"/>
      <c r="AH11" s="480" t="s">
        <v>164</v>
      </c>
      <c r="AI11" s="478" t="s">
        <v>74</v>
      </c>
      <c r="AJ11" s="478"/>
      <c r="AK11" s="479"/>
      <c r="AL11" s="481" t="s">
        <v>164</v>
      </c>
      <c r="AM11" s="478" t="s">
        <v>74</v>
      </c>
      <c r="AN11" s="478"/>
      <c r="AO11" s="482"/>
      <c r="AP11" s="480" t="s">
        <v>164</v>
      </c>
      <c r="AQ11" s="478" t="s">
        <v>74</v>
      </c>
      <c r="AR11" s="478"/>
      <c r="AS11" s="483"/>
    </row>
    <row r="12" spans="1:45" s="149" customFormat="1" ht="55.5" customHeight="1" x14ac:dyDescent="0.25">
      <c r="A12" s="490"/>
      <c r="B12" s="492"/>
      <c r="C12" s="210" t="s">
        <v>7</v>
      </c>
      <c r="D12" s="210" t="s">
        <v>11</v>
      </c>
      <c r="E12" s="211" t="s">
        <v>10</v>
      </c>
      <c r="F12" s="445"/>
      <c r="G12" s="210" t="s">
        <v>7</v>
      </c>
      <c r="H12" s="210" t="s">
        <v>11</v>
      </c>
      <c r="I12" s="211" t="s">
        <v>10</v>
      </c>
      <c r="J12" s="445"/>
      <c r="K12" s="210" t="s">
        <v>7</v>
      </c>
      <c r="L12" s="210" t="s">
        <v>11</v>
      </c>
      <c r="M12" s="211" t="s">
        <v>10</v>
      </c>
      <c r="N12" s="445"/>
      <c r="O12" s="210" t="s">
        <v>7</v>
      </c>
      <c r="P12" s="210" t="s">
        <v>11</v>
      </c>
      <c r="Q12" s="211" t="s">
        <v>10</v>
      </c>
      <c r="R12" s="445"/>
      <c r="S12" s="210" t="s">
        <v>7</v>
      </c>
      <c r="T12" s="210" t="s">
        <v>11</v>
      </c>
      <c r="U12" s="211" t="s">
        <v>10</v>
      </c>
      <c r="V12" s="445"/>
      <c r="W12" s="210" t="s">
        <v>7</v>
      </c>
      <c r="X12" s="210" t="s">
        <v>11</v>
      </c>
      <c r="Y12" s="212" t="s">
        <v>10</v>
      </c>
      <c r="Z12" s="497"/>
      <c r="AA12" s="213" t="s">
        <v>7</v>
      </c>
      <c r="AB12" s="213" t="s">
        <v>11</v>
      </c>
      <c r="AC12" s="214" t="s">
        <v>10</v>
      </c>
      <c r="AD12" s="481"/>
      <c r="AE12" s="213" t="s">
        <v>7</v>
      </c>
      <c r="AF12" s="213" t="s">
        <v>11</v>
      </c>
      <c r="AG12" s="215" t="s">
        <v>10</v>
      </c>
      <c r="AH12" s="480"/>
      <c r="AI12" s="213" t="s">
        <v>7</v>
      </c>
      <c r="AJ12" s="213" t="s">
        <v>11</v>
      </c>
      <c r="AK12" s="214" t="s">
        <v>10</v>
      </c>
      <c r="AL12" s="481"/>
      <c r="AM12" s="213" t="s">
        <v>7</v>
      </c>
      <c r="AN12" s="213" t="s">
        <v>11</v>
      </c>
      <c r="AO12" s="215" t="s">
        <v>10</v>
      </c>
      <c r="AP12" s="480"/>
      <c r="AQ12" s="213" t="s">
        <v>7</v>
      </c>
      <c r="AR12" s="213" t="s">
        <v>11</v>
      </c>
      <c r="AS12" s="212" t="s">
        <v>10</v>
      </c>
    </row>
    <row r="13" spans="1:45" s="149" customFormat="1" ht="23.25" customHeight="1" x14ac:dyDescent="0.25">
      <c r="A13" s="491"/>
      <c r="B13" s="216" t="s">
        <v>247</v>
      </c>
      <c r="C13" s="210" t="s">
        <v>13</v>
      </c>
      <c r="D13" s="210" t="s">
        <v>14</v>
      </c>
      <c r="E13" s="211" t="s">
        <v>15</v>
      </c>
      <c r="F13" s="210" t="s">
        <v>16</v>
      </c>
      <c r="G13" s="210" t="s">
        <v>17</v>
      </c>
      <c r="H13" s="210" t="s">
        <v>18</v>
      </c>
      <c r="I13" s="211" t="s">
        <v>19</v>
      </c>
      <c r="J13" s="210" t="s">
        <v>20</v>
      </c>
      <c r="K13" s="210" t="s">
        <v>21</v>
      </c>
      <c r="L13" s="210" t="s">
        <v>22</v>
      </c>
      <c r="M13" s="211" t="s">
        <v>23</v>
      </c>
      <c r="N13" s="210" t="s">
        <v>24</v>
      </c>
      <c r="O13" s="210" t="s">
        <v>66</v>
      </c>
      <c r="P13" s="210" t="s">
        <v>67</v>
      </c>
      <c r="Q13" s="211" t="s">
        <v>68</v>
      </c>
      <c r="R13" s="210" t="s">
        <v>165</v>
      </c>
      <c r="S13" s="210" t="s">
        <v>166</v>
      </c>
      <c r="T13" s="210" t="s">
        <v>167</v>
      </c>
      <c r="U13" s="211" t="s">
        <v>168</v>
      </c>
      <c r="V13" s="210" t="s">
        <v>169</v>
      </c>
      <c r="W13" s="210" t="s">
        <v>170</v>
      </c>
      <c r="X13" s="210" t="s">
        <v>171</v>
      </c>
      <c r="Y13" s="212" t="s">
        <v>172</v>
      </c>
      <c r="Z13" s="217" t="s">
        <v>173</v>
      </c>
      <c r="AA13" s="213" t="s">
        <v>174</v>
      </c>
      <c r="AB13" s="213" t="s">
        <v>175</v>
      </c>
      <c r="AC13" s="214" t="s">
        <v>176</v>
      </c>
      <c r="AD13" s="218" t="s">
        <v>169</v>
      </c>
      <c r="AE13" s="213" t="s">
        <v>170</v>
      </c>
      <c r="AF13" s="213" t="s">
        <v>171</v>
      </c>
      <c r="AG13" s="215" t="s">
        <v>172</v>
      </c>
      <c r="AH13" s="219" t="s">
        <v>173</v>
      </c>
      <c r="AI13" s="213" t="s">
        <v>174</v>
      </c>
      <c r="AJ13" s="213" t="s">
        <v>175</v>
      </c>
      <c r="AK13" s="214" t="s">
        <v>176</v>
      </c>
      <c r="AL13" s="218" t="s">
        <v>177</v>
      </c>
      <c r="AM13" s="213" t="s">
        <v>178</v>
      </c>
      <c r="AN13" s="213" t="s">
        <v>179</v>
      </c>
      <c r="AO13" s="215" t="s">
        <v>199</v>
      </c>
      <c r="AP13" s="219" t="s">
        <v>177</v>
      </c>
      <c r="AQ13" s="213" t="s">
        <v>178</v>
      </c>
      <c r="AR13" s="213" t="s">
        <v>179</v>
      </c>
      <c r="AS13" s="212" t="s">
        <v>199</v>
      </c>
    </row>
    <row r="14" spans="1:45" s="149" customFormat="1" ht="21.75" customHeight="1" x14ac:dyDescent="0.25">
      <c r="A14" s="220" t="s">
        <v>3</v>
      </c>
      <c r="B14" s="221">
        <f>Január!$AT51</f>
        <v>0</v>
      </c>
      <c r="C14" s="222">
        <f>Január!$AT52</f>
        <v>0</v>
      </c>
      <c r="D14" s="222">
        <f>Január!$AT53</f>
        <v>0</v>
      </c>
      <c r="E14" s="223">
        <f>SUM(C14:D14)</f>
        <v>0</v>
      </c>
      <c r="F14" s="222">
        <f>Január!$AU51</f>
        <v>0</v>
      </c>
      <c r="G14" s="222">
        <f>Január!$AU52</f>
        <v>0</v>
      </c>
      <c r="H14" s="222">
        <f>Január!$AU53</f>
        <v>0</v>
      </c>
      <c r="I14" s="223">
        <f>SUM(G14:H14)</f>
        <v>0</v>
      </c>
      <c r="J14" s="222">
        <f>Január!$AV51</f>
        <v>0</v>
      </c>
      <c r="K14" s="222">
        <f>Január!$AV52</f>
        <v>0</v>
      </c>
      <c r="L14" s="222">
        <f>Január!$AV53</f>
        <v>0</v>
      </c>
      <c r="M14" s="223">
        <f>SUM(K14:L14)</f>
        <v>0</v>
      </c>
      <c r="N14" s="222">
        <f>Január!$AW51</f>
        <v>0</v>
      </c>
      <c r="O14" s="222">
        <f>Január!$AW52</f>
        <v>0</v>
      </c>
      <c r="P14" s="222">
        <f>Január!$AW53</f>
        <v>0</v>
      </c>
      <c r="Q14" s="223">
        <f>SUM(O14:P14)</f>
        <v>0</v>
      </c>
      <c r="R14" s="222">
        <f>Január!$AX51</f>
        <v>0</v>
      </c>
      <c r="S14" s="222">
        <f>Január!$AX52</f>
        <v>0</v>
      </c>
      <c r="T14" s="222">
        <f>Január!$AX53</f>
        <v>0</v>
      </c>
      <c r="U14" s="223">
        <f>SUM(S14:T14)</f>
        <v>0</v>
      </c>
      <c r="V14" s="222">
        <f>Január!$AY51</f>
        <v>0</v>
      </c>
      <c r="W14" s="222">
        <f>Január!$AY52</f>
        <v>0</v>
      </c>
      <c r="X14" s="222">
        <f>Január!$AY53</f>
        <v>0</v>
      </c>
      <c r="Y14" s="224">
        <f>SUM(W14:X14)</f>
        <v>0</v>
      </c>
      <c r="Z14" s="225">
        <f>Január!$AZ51</f>
        <v>0</v>
      </c>
      <c r="AA14" s="226">
        <f>Január!$AZ52</f>
        <v>0</v>
      </c>
      <c r="AB14" s="226">
        <f>Január!$AZ53</f>
        <v>0</v>
      </c>
      <c r="AC14" s="227">
        <f>SUM(AA14:AB14)</f>
        <v>0</v>
      </c>
      <c r="AD14" s="228">
        <f>Január!$BA51</f>
        <v>0</v>
      </c>
      <c r="AE14" s="226">
        <f>Január!$BA52</f>
        <v>0</v>
      </c>
      <c r="AF14" s="226">
        <f>Január!$BA53</f>
        <v>0</v>
      </c>
      <c r="AG14" s="229">
        <f>SUM(AE14:AF14)</f>
        <v>0</v>
      </c>
      <c r="AH14" s="230">
        <f>Január!$BB51</f>
        <v>0</v>
      </c>
      <c r="AI14" s="226">
        <f>Január!$BB52</f>
        <v>0</v>
      </c>
      <c r="AJ14" s="226">
        <f>Január!$BB53</f>
        <v>0</v>
      </c>
      <c r="AK14" s="227">
        <f>SUM(AI14:AJ14)</f>
        <v>0</v>
      </c>
      <c r="AL14" s="228">
        <f>Január!$BC51</f>
        <v>0</v>
      </c>
      <c r="AM14" s="226">
        <f>Január!$BC52</f>
        <v>0</v>
      </c>
      <c r="AN14" s="226">
        <f>Január!$BC53</f>
        <v>0</v>
      </c>
      <c r="AO14" s="229">
        <f>SUM(AM14:AN14)</f>
        <v>0</v>
      </c>
      <c r="AP14" s="230">
        <f>Január!$BD51</f>
        <v>0</v>
      </c>
      <c r="AQ14" s="226">
        <f>Január!$BD52</f>
        <v>0</v>
      </c>
      <c r="AR14" s="226">
        <f>Január!$BD53</f>
        <v>0</v>
      </c>
      <c r="AS14" s="224">
        <f>SUM(AQ14:AR14)</f>
        <v>0</v>
      </c>
    </row>
    <row r="15" spans="1:45" s="149" customFormat="1" ht="21.75" customHeight="1" x14ac:dyDescent="0.25">
      <c r="A15" s="220" t="s">
        <v>144</v>
      </c>
      <c r="B15" s="221">
        <f>Február!$AT51</f>
        <v>0</v>
      </c>
      <c r="C15" s="222">
        <f>Február!$AT52</f>
        <v>0</v>
      </c>
      <c r="D15" s="222">
        <f>Február!$AT53</f>
        <v>0</v>
      </c>
      <c r="E15" s="223">
        <f t="shared" ref="E15:E16" si="0">SUM(C15:D15)</f>
        <v>0</v>
      </c>
      <c r="F15" s="222">
        <f>Február!$AU51</f>
        <v>0</v>
      </c>
      <c r="G15" s="222">
        <f>Február!$AU52</f>
        <v>0</v>
      </c>
      <c r="H15" s="222">
        <f>Február!$AU53</f>
        <v>0</v>
      </c>
      <c r="I15" s="223">
        <f>SUM(G15:H15)</f>
        <v>0</v>
      </c>
      <c r="J15" s="222">
        <f>Február!$AV51</f>
        <v>0</v>
      </c>
      <c r="K15" s="222">
        <f>Február!$AV52</f>
        <v>0</v>
      </c>
      <c r="L15" s="222">
        <f>Február!$AV53</f>
        <v>0</v>
      </c>
      <c r="M15" s="223">
        <f>SUM(K15:L15)</f>
        <v>0</v>
      </c>
      <c r="N15" s="222">
        <f>Február!$AW51</f>
        <v>0</v>
      </c>
      <c r="O15" s="222">
        <f>Február!$AW52</f>
        <v>0</v>
      </c>
      <c r="P15" s="222">
        <f>Február!$AW53</f>
        <v>0</v>
      </c>
      <c r="Q15" s="223">
        <f t="shared" ref="Q15:Q26" si="1">SUM(O15:P15)</f>
        <v>0</v>
      </c>
      <c r="R15" s="222">
        <f>Február!$AX51</f>
        <v>0</v>
      </c>
      <c r="S15" s="222">
        <f>Február!$AX52</f>
        <v>0</v>
      </c>
      <c r="T15" s="222">
        <f>Február!$AX53</f>
        <v>0</v>
      </c>
      <c r="U15" s="223">
        <f t="shared" ref="U15:U26" si="2">SUM(S15:T15)</f>
        <v>0</v>
      </c>
      <c r="V15" s="222">
        <f>Február!$AY51</f>
        <v>0</v>
      </c>
      <c r="W15" s="222">
        <f>Február!$AY52</f>
        <v>0</v>
      </c>
      <c r="X15" s="222">
        <f>Február!$AY53</f>
        <v>0</v>
      </c>
      <c r="Y15" s="224">
        <f>SUM(W15:X15)</f>
        <v>0</v>
      </c>
      <c r="Z15" s="225">
        <f>Február!$AZ51</f>
        <v>0</v>
      </c>
      <c r="AA15" s="226">
        <f>Február!$AZ52</f>
        <v>0</v>
      </c>
      <c r="AB15" s="226">
        <f>Február!$AZ53</f>
        <v>0</v>
      </c>
      <c r="AC15" s="227">
        <f>SUM(AA15:AB15)</f>
        <v>0</v>
      </c>
      <c r="AD15" s="228">
        <f>Február!$BA51</f>
        <v>0</v>
      </c>
      <c r="AE15" s="226">
        <f>Február!$BA52</f>
        <v>0</v>
      </c>
      <c r="AF15" s="226">
        <f>Február!$BA53</f>
        <v>0</v>
      </c>
      <c r="AG15" s="229">
        <f>SUM(AE15:AF15)</f>
        <v>0</v>
      </c>
      <c r="AH15" s="230">
        <f>Február!$BB51</f>
        <v>0</v>
      </c>
      <c r="AI15" s="226">
        <f>Február!$BB52</f>
        <v>0</v>
      </c>
      <c r="AJ15" s="226">
        <f>Február!$BB53</f>
        <v>0</v>
      </c>
      <c r="AK15" s="227">
        <f t="shared" ref="AK15:AK19" si="3">SUM(AI15:AJ15)</f>
        <v>0</v>
      </c>
      <c r="AL15" s="228">
        <f>Február!$BC51</f>
        <v>0</v>
      </c>
      <c r="AM15" s="226">
        <f>Február!$BC52</f>
        <v>0</v>
      </c>
      <c r="AN15" s="226">
        <f>Február!$BC53</f>
        <v>0</v>
      </c>
      <c r="AO15" s="229">
        <f>SUM(AM15:AN15)</f>
        <v>0</v>
      </c>
      <c r="AP15" s="230">
        <f>Február!$BD51</f>
        <v>0</v>
      </c>
      <c r="AQ15" s="226">
        <f>Február!$BD52</f>
        <v>0</v>
      </c>
      <c r="AR15" s="226">
        <f>Február!$BD53</f>
        <v>0</v>
      </c>
      <c r="AS15" s="224">
        <f>SUM(AQ15:AR15)</f>
        <v>0</v>
      </c>
    </row>
    <row r="16" spans="1:45" s="149" customFormat="1" ht="21.75" customHeight="1" x14ac:dyDescent="0.25">
      <c r="A16" s="220" t="s">
        <v>145</v>
      </c>
      <c r="B16" s="221">
        <f>Március!$AT51</f>
        <v>0</v>
      </c>
      <c r="C16" s="222">
        <f>Március!$AT52</f>
        <v>0</v>
      </c>
      <c r="D16" s="222">
        <f>Március!$AT53</f>
        <v>0</v>
      </c>
      <c r="E16" s="223">
        <f t="shared" si="0"/>
        <v>0</v>
      </c>
      <c r="F16" s="222">
        <f>Március!$AU51</f>
        <v>0</v>
      </c>
      <c r="G16" s="222">
        <f>Március!$AU52</f>
        <v>0</v>
      </c>
      <c r="H16" s="222">
        <f>Március!$AU53</f>
        <v>0</v>
      </c>
      <c r="I16" s="223">
        <f t="shared" ref="I16" si="4">SUM(G16:H16)</f>
        <v>0</v>
      </c>
      <c r="J16" s="222">
        <f>Március!$AV51</f>
        <v>0</v>
      </c>
      <c r="K16" s="222">
        <f>Március!$AV52</f>
        <v>0</v>
      </c>
      <c r="L16" s="222">
        <f>Március!$AV53</f>
        <v>0</v>
      </c>
      <c r="M16" s="223">
        <f t="shared" ref="M16" si="5">SUM(K16:L16)</f>
        <v>0</v>
      </c>
      <c r="N16" s="222">
        <f>Március!$AW51</f>
        <v>0</v>
      </c>
      <c r="O16" s="222">
        <f>Március!$AW52</f>
        <v>0</v>
      </c>
      <c r="P16" s="222">
        <f>Március!$AW53</f>
        <v>0</v>
      </c>
      <c r="Q16" s="223">
        <f t="shared" si="1"/>
        <v>0</v>
      </c>
      <c r="R16" s="222">
        <f>Március!$AX51</f>
        <v>0</v>
      </c>
      <c r="S16" s="222">
        <f>Március!$AX52</f>
        <v>0</v>
      </c>
      <c r="T16" s="222">
        <f>Március!$AX53</f>
        <v>0</v>
      </c>
      <c r="U16" s="223">
        <f t="shared" si="2"/>
        <v>0</v>
      </c>
      <c r="V16" s="222">
        <f>Március!$AY51</f>
        <v>0</v>
      </c>
      <c r="W16" s="222">
        <f>Március!$AY52</f>
        <v>0</v>
      </c>
      <c r="X16" s="222">
        <f>Március!$AY53</f>
        <v>0</v>
      </c>
      <c r="Y16" s="224">
        <f t="shared" ref="Y16" si="6">SUM(W16:X16)</f>
        <v>0</v>
      </c>
      <c r="Z16" s="225">
        <f>Március!$AZ51</f>
        <v>0</v>
      </c>
      <c r="AA16" s="226">
        <f>Március!$AZ52</f>
        <v>0</v>
      </c>
      <c r="AB16" s="226">
        <f>Március!$AZ53</f>
        <v>0</v>
      </c>
      <c r="AC16" s="227">
        <f t="shared" ref="AC16" si="7">SUM(AA16:AB16)</f>
        <v>0</v>
      </c>
      <c r="AD16" s="228">
        <f>Március!$BA51</f>
        <v>0</v>
      </c>
      <c r="AE16" s="226">
        <f>Március!$BA52</f>
        <v>0</v>
      </c>
      <c r="AF16" s="226">
        <f>Március!$BA53</f>
        <v>0</v>
      </c>
      <c r="AG16" s="229">
        <f t="shared" ref="AG16" si="8">SUM(AE16:AF16)</f>
        <v>0</v>
      </c>
      <c r="AH16" s="230">
        <f>Március!$BB51</f>
        <v>0</v>
      </c>
      <c r="AI16" s="226">
        <f>Március!$BB52</f>
        <v>0</v>
      </c>
      <c r="AJ16" s="226">
        <f>Március!$BB53</f>
        <v>0</v>
      </c>
      <c r="AK16" s="227">
        <f t="shared" si="3"/>
        <v>0</v>
      </c>
      <c r="AL16" s="228">
        <f>Március!$BC51</f>
        <v>0</v>
      </c>
      <c r="AM16" s="226">
        <f>Március!$BC52</f>
        <v>0</v>
      </c>
      <c r="AN16" s="226">
        <f>Március!$BC53</f>
        <v>0</v>
      </c>
      <c r="AO16" s="229">
        <f t="shared" ref="AO16" si="9">SUM(AM16:AN16)</f>
        <v>0</v>
      </c>
      <c r="AP16" s="230">
        <f>Március!$BD51</f>
        <v>0</v>
      </c>
      <c r="AQ16" s="226">
        <f>Március!$BD52</f>
        <v>0</v>
      </c>
      <c r="AR16" s="226">
        <f>Március!$BD53</f>
        <v>0</v>
      </c>
      <c r="AS16" s="224">
        <f t="shared" ref="AS16" si="10">SUM(AQ16:AR16)</f>
        <v>0</v>
      </c>
    </row>
    <row r="17" spans="1:49" s="149" customFormat="1" ht="21.75" customHeight="1" x14ac:dyDescent="0.25">
      <c r="A17" s="220" t="s">
        <v>146</v>
      </c>
      <c r="B17" s="221">
        <f>Április!$AT51</f>
        <v>0</v>
      </c>
      <c r="C17" s="222">
        <f>Április!$AT52</f>
        <v>0</v>
      </c>
      <c r="D17" s="222">
        <f>Április!$AT53</f>
        <v>0</v>
      </c>
      <c r="E17" s="223">
        <f>SUM(C17:D17)</f>
        <v>0</v>
      </c>
      <c r="F17" s="222">
        <f>Április!$AU51</f>
        <v>0</v>
      </c>
      <c r="G17" s="222">
        <f>Április!$AU52</f>
        <v>0</v>
      </c>
      <c r="H17" s="222">
        <f>Április!$AU53</f>
        <v>0</v>
      </c>
      <c r="I17" s="223">
        <f>SUM(G17:H17)</f>
        <v>0</v>
      </c>
      <c r="J17" s="222">
        <f>Április!$AV51</f>
        <v>0</v>
      </c>
      <c r="K17" s="222">
        <f>Április!$AV52</f>
        <v>0</v>
      </c>
      <c r="L17" s="222">
        <f>Április!$AV53</f>
        <v>0</v>
      </c>
      <c r="M17" s="223">
        <f>SUM(K17:L17)</f>
        <v>0</v>
      </c>
      <c r="N17" s="222">
        <f>Április!$AW51</f>
        <v>0</v>
      </c>
      <c r="O17" s="222">
        <f>Április!$AW52</f>
        <v>0</v>
      </c>
      <c r="P17" s="222">
        <f>Április!$AW53</f>
        <v>0</v>
      </c>
      <c r="Q17" s="223">
        <f t="shared" si="1"/>
        <v>0</v>
      </c>
      <c r="R17" s="222">
        <f>Április!$AX51</f>
        <v>0</v>
      </c>
      <c r="S17" s="222">
        <f>Április!$AX52</f>
        <v>0</v>
      </c>
      <c r="T17" s="222">
        <f>Április!$AX53</f>
        <v>0</v>
      </c>
      <c r="U17" s="223">
        <f t="shared" si="2"/>
        <v>0</v>
      </c>
      <c r="V17" s="222">
        <f>Április!$AY51</f>
        <v>0</v>
      </c>
      <c r="W17" s="222">
        <f>Április!$AY52</f>
        <v>0</v>
      </c>
      <c r="X17" s="222">
        <f>Április!$AY53</f>
        <v>0</v>
      </c>
      <c r="Y17" s="224">
        <f>SUM(W17:X17)</f>
        <v>0</v>
      </c>
      <c r="Z17" s="225">
        <f>Április!$AZ51</f>
        <v>0</v>
      </c>
      <c r="AA17" s="226">
        <f>Április!$AZ52</f>
        <v>0</v>
      </c>
      <c r="AB17" s="226">
        <f>Április!$AZ53</f>
        <v>0</v>
      </c>
      <c r="AC17" s="227">
        <f>SUM(AA17:AB17)</f>
        <v>0</v>
      </c>
      <c r="AD17" s="228">
        <f>Április!$BA51</f>
        <v>0</v>
      </c>
      <c r="AE17" s="226">
        <f>Április!$BA52</f>
        <v>0</v>
      </c>
      <c r="AF17" s="226">
        <f>Április!$BA53</f>
        <v>0</v>
      </c>
      <c r="AG17" s="229">
        <f>SUM(AE17:AF17)</f>
        <v>0</v>
      </c>
      <c r="AH17" s="230">
        <f>Április!$BB51</f>
        <v>0</v>
      </c>
      <c r="AI17" s="226">
        <f>Április!$BB52</f>
        <v>0</v>
      </c>
      <c r="AJ17" s="226">
        <f>Április!$BB53</f>
        <v>0</v>
      </c>
      <c r="AK17" s="227">
        <f t="shared" si="3"/>
        <v>0</v>
      </c>
      <c r="AL17" s="228">
        <f>Április!$BC$51</f>
        <v>0</v>
      </c>
      <c r="AM17" s="226">
        <f>Április!$BC$52</f>
        <v>0</v>
      </c>
      <c r="AN17" s="226">
        <f>Április!$BC$53</f>
        <v>0</v>
      </c>
      <c r="AO17" s="229">
        <f>SUM(AM17:AN17)</f>
        <v>0</v>
      </c>
      <c r="AP17" s="230">
        <f>Április!$BD$51</f>
        <v>0</v>
      </c>
      <c r="AQ17" s="226">
        <f>Április!$BD$52</f>
        <v>0</v>
      </c>
      <c r="AR17" s="226">
        <f>Április!$BD$53</f>
        <v>0</v>
      </c>
      <c r="AS17" s="224">
        <f>SUM(AQ17:AR17)</f>
        <v>0</v>
      </c>
    </row>
    <row r="18" spans="1:49" s="149" customFormat="1" ht="21.75" customHeight="1" x14ac:dyDescent="0.25">
      <c r="A18" s="220" t="s">
        <v>147</v>
      </c>
      <c r="B18" s="221">
        <f>Május!$AT51</f>
        <v>0</v>
      </c>
      <c r="C18" s="222">
        <f>Május!$AT52</f>
        <v>0</v>
      </c>
      <c r="D18" s="222">
        <f>Május!$AT53</f>
        <v>0</v>
      </c>
      <c r="E18" s="223">
        <f t="shared" ref="E18:E19" si="11">SUM(C18:D18)</f>
        <v>0</v>
      </c>
      <c r="F18" s="222">
        <f>Május!$AU51</f>
        <v>0</v>
      </c>
      <c r="G18" s="222">
        <f>Május!$AU52</f>
        <v>0</v>
      </c>
      <c r="H18" s="222">
        <f>Május!$AU53</f>
        <v>0</v>
      </c>
      <c r="I18" s="223">
        <f>SUM(G18:H18)</f>
        <v>0</v>
      </c>
      <c r="J18" s="222">
        <f>Május!$AV51</f>
        <v>0</v>
      </c>
      <c r="K18" s="222">
        <f>Május!$AV52</f>
        <v>0</v>
      </c>
      <c r="L18" s="222">
        <f>Május!$AV53</f>
        <v>0</v>
      </c>
      <c r="M18" s="223">
        <f>SUM(K18:L18)</f>
        <v>0</v>
      </c>
      <c r="N18" s="222">
        <f>Május!$AW51</f>
        <v>0</v>
      </c>
      <c r="O18" s="222">
        <f>Május!$AW52</f>
        <v>0</v>
      </c>
      <c r="P18" s="222">
        <f>Május!$AW53</f>
        <v>0</v>
      </c>
      <c r="Q18" s="223">
        <f t="shared" si="1"/>
        <v>0</v>
      </c>
      <c r="R18" s="222">
        <f>Május!$AX51</f>
        <v>0</v>
      </c>
      <c r="S18" s="222">
        <f>Május!$AX52</f>
        <v>0</v>
      </c>
      <c r="T18" s="222">
        <f>Május!$AX53</f>
        <v>0</v>
      </c>
      <c r="U18" s="223">
        <f t="shared" si="2"/>
        <v>0</v>
      </c>
      <c r="V18" s="222">
        <f>Május!$AY51</f>
        <v>0</v>
      </c>
      <c r="W18" s="222">
        <f>Május!$AY52</f>
        <v>0</v>
      </c>
      <c r="X18" s="222">
        <f>Május!$AY53</f>
        <v>0</v>
      </c>
      <c r="Y18" s="224">
        <f>SUM(W18:X18)</f>
        <v>0</v>
      </c>
      <c r="Z18" s="225">
        <f>Május!$AZ51</f>
        <v>0</v>
      </c>
      <c r="AA18" s="226">
        <f>Május!$AZ52</f>
        <v>0</v>
      </c>
      <c r="AB18" s="226">
        <f>Május!$AZ53</f>
        <v>0</v>
      </c>
      <c r="AC18" s="227">
        <f>SUM(AA18:AB18)</f>
        <v>0</v>
      </c>
      <c r="AD18" s="228">
        <f>Május!$BA51</f>
        <v>0</v>
      </c>
      <c r="AE18" s="226">
        <f>Május!$BA52</f>
        <v>0</v>
      </c>
      <c r="AF18" s="226">
        <f>Május!$BA53</f>
        <v>0</v>
      </c>
      <c r="AG18" s="229">
        <f>SUM(AE18:AF18)</f>
        <v>0</v>
      </c>
      <c r="AH18" s="230">
        <f>Május!$BB51</f>
        <v>0</v>
      </c>
      <c r="AI18" s="226">
        <f>Május!$BB52</f>
        <v>0</v>
      </c>
      <c r="AJ18" s="226">
        <f>Május!$BB53</f>
        <v>0</v>
      </c>
      <c r="AK18" s="227">
        <f t="shared" si="3"/>
        <v>0</v>
      </c>
      <c r="AL18" s="228">
        <f>Május!$BC$51</f>
        <v>0</v>
      </c>
      <c r="AM18" s="226">
        <f>Május!$BC$52</f>
        <v>0</v>
      </c>
      <c r="AN18" s="226">
        <f>Május!$BC$53</f>
        <v>0</v>
      </c>
      <c r="AO18" s="229">
        <f>SUM(AM18:AN18)</f>
        <v>0</v>
      </c>
      <c r="AP18" s="230">
        <f>Május!$BD$51</f>
        <v>0</v>
      </c>
      <c r="AQ18" s="226">
        <f>Május!$BD$52</f>
        <v>0</v>
      </c>
      <c r="AR18" s="226">
        <f>Május!$BD$53</f>
        <v>0</v>
      </c>
      <c r="AS18" s="224">
        <f>SUM(AQ18:AR18)</f>
        <v>0</v>
      </c>
    </row>
    <row r="19" spans="1:49" s="149" customFormat="1" ht="21.75" customHeight="1" x14ac:dyDescent="0.25">
      <c r="A19" s="220" t="s">
        <v>148</v>
      </c>
      <c r="B19" s="221">
        <f>Június!$AT51</f>
        <v>0</v>
      </c>
      <c r="C19" s="222">
        <f>Június!$AT52</f>
        <v>0</v>
      </c>
      <c r="D19" s="222">
        <f>Június!$AT53</f>
        <v>0</v>
      </c>
      <c r="E19" s="223">
        <f t="shared" si="11"/>
        <v>0</v>
      </c>
      <c r="F19" s="222">
        <f>Június!$AU51</f>
        <v>0</v>
      </c>
      <c r="G19" s="222">
        <f>Június!$AU52</f>
        <v>0</v>
      </c>
      <c r="H19" s="222">
        <f>Június!$AU53</f>
        <v>0</v>
      </c>
      <c r="I19" s="223">
        <f t="shared" ref="I19" si="12">SUM(G19:H19)</f>
        <v>0</v>
      </c>
      <c r="J19" s="222">
        <f>Június!$AV51</f>
        <v>0</v>
      </c>
      <c r="K19" s="222">
        <f>Június!$AV52</f>
        <v>0</v>
      </c>
      <c r="L19" s="222">
        <f>Június!$AV53</f>
        <v>0</v>
      </c>
      <c r="M19" s="223">
        <f t="shared" ref="M19" si="13">SUM(K19:L19)</f>
        <v>0</v>
      </c>
      <c r="N19" s="222">
        <f>Június!$AW51</f>
        <v>0</v>
      </c>
      <c r="O19" s="222">
        <f>Június!$AW52</f>
        <v>0</v>
      </c>
      <c r="P19" s="222">
        <f>Június!$AW53</f>
        <v>0</v>
      </c>
      <c r="Q19" s="223">
        <f t="shared" si="1"/>
        <v>0</v>
      </c>
      <c r="R19" s="222">
        <f>Június!$AX51</f>
        <v>0</v>
      </c>
      <c r="S19" s="222">
        <f>Június!$AX52</f>
        <v>0</v>
      </c>
      <c r="T19" s="222">
        <f>Június!$AX53</f>
        <v>0</v>
      </c>
      <c r="U19" s="223">
        <f t="shared" si="2"/>
        <v>0</v>
      </c>
      <c r="V19" s="222">
        <f>Június!$AY51</f>
        <v>0</v>
      </c>
      <c r="W19" s="222">
        <f>Június!$AY52</f>
        <v>0</v>
      </c>
      <c r="X19" s="222">
        <f>Június!$AY53</f>
        <v>0</v>
      </c>
      <c r="Y19" s="224">
        <f t="shared" ref="Y19" si="14">SUM(W19:X19)</f>
        <v>0</v>
      </c>
      <c r="Z19" s="225">
        <f>Június!$AZ51</f>
        <v>0</v>
      </c>
      <c r="AA19" s="226">
        <f>Június!$AZ52</f>
        <v>0</v>
      </c>
      <c r="AB19" s="226">
        <f>Június!$AZ53</f>
        <v>0</v>
      </c>
      <c r="AC19" s="227">
        <f t="shared" ref="AC19" si="15">SUM(AA19:AB19)</f>
        <v>0</v>
      </c>
      <c r="AD19" s="228">
        <f>Június!$BA51</f>
        <v>0</v>
      </c>
      <c r="AE19" s="226">
        <f>Június!$BA52</f>
        <v>0</v>
      </c>
      <c r="AF19" s="226">
        <f>Június!$BA53</f>
        <v>0</v>
      </c>
      <c r="AG19" s="229">
        <f t="shared" ref="AG19" si="16">SUM(AE19:AF19)</f>
        <v>0</v>
      </c>
      <c r="AH19" s="230">
        <f>Június!$BB51</f>
        <v>0</v>
      </c>
      <c r="AI19" s="226">
        <f>Június!$BB52</f>
        <v>0</v>
      </c>
      <c r="AJ19" s="226">
        <f>Június!$BB53</f>
        <v>0</v>
      </c>
      <c r="AK19" s="227">
        <f t="shared" si="3"/>
        <v>0</v>
      </c>
      <c r="AL19" s="228">
        <f>Június!$BC$51</f>
        <v>0</v>
      </c>
      <c r="AM19" s="226">
        <f>Június!$BC$52</f>
        <v>0</v>
      </c>
      <c r="AN19" s="226">
        <f>Június!$BC$53</f>
        <v>0</v>
      </c>
      <c r="AO19" s="229">
        <f t="shared" ref="AO19" si="17">SUM(AM19:AN19)</f>
        <v>0</v>
      </c>
      <c r="AP19" s="230">
        <f>Június!$BD$51</f>
        <v>0</v>
      </c>
      <c r="AQ19" s="226">
        <f>Június!$BD$52</f>
        <v>0</v>
      </c>
      <c r="AR19" s="226">
        <f>Június!$BD$53</f>
        <v>0</v>
      </c>
      <c r="AS19" s="224">
        <f t="shared" ref="AS19" si="18">SUM(AQ19:AR19)</f>
        <v>0</v>
      </c>
    </row>
    <row r="20" spans="1:49" s="149" customFormat="1" ht="21.75" customHeight="1" x14ac:dyDescent="0.25">
      <c r="A20" s="534" t="s">
        <v>149</v>
      </c>
      <c r="B20" s="231">
        <f>SUM(B14:B19)</f>
        <v>0</v>
      </c>
      <c r="C20" s="223">
        <f t="shared" ref="C20:D20" si="19">SUM(C14:C19)</f>
        <v>0</v>
      </c>
      <c r="D20" s="223">
        <f t="shared" si="19"/>
        <v>0</v>
      </c>
      <c r="E20" s="223">
        <f>SUM(E14:E19)</f>
        <v>0</v>
      </c>
      <c r="F20" s="223">
        <f t="shared" ref="F20:Y20" si="20">SUM(F14:F19)</f>
        <v>0</v>
      </c>
      <c r="G20" s="223">
        <f t="shared" si="20"/>
        <v>0</v>
      </c>
      <c r="H20" s="223">
        <f t="shared" si="20"/>
        <v>0</v>
      </c>
      <c r="I20" s="223">
        <f t="shared" si="20"/>
        <v>0</v>
      </c>
      <c r="J20" s="223">
        <f t="shared" si="20"/>
        <v>0</v>
      </c>
      <c r="K20" s="223">
        <f t="shared" si="20"/>
        <v>0</v>
      </c>
      <c r="L20" s="223">
        <f t="shared" si="20"/>
        <v>0</v>
      </c>
      <c r="M20" s="223">
        <f t="shared" si="20"/>
        <v>0</v>
      </c>
      <c r="N20" s="223">
        <f t="shared" si="20"/>
        <v>0</v>
      </c>
      <c r="O20" s="223">
        <f t="shared" si="20"/>
        <v>0</v>
      </c>
      <c r="P20" s="223">
        <f t="shared" si="20"/>
        <v>0</v>
      </c>
      <c r="Q20" s="223">
        <f t="shared" si="20"/>
        <v>0</v>
      </c>
      <c r="R20" s="223">
        <f t="shared" ref="R20" si="21">SUM(R14:R19)</f>
        <v>0</v>
      </c>
      <c r="S20" s="223">
        <f t="shared" ref="S20" si="22">SUM(S14:S19)</f>
        <v>0</v>
      </c>
      <c r="T20" s="223">
        <f t="shared" ref="T20" si="23">SUM(T14:T19)</f>
        <v>0</v>
      </c>
      <c r="U20" s="223">
        <f t="shared" si="20"/>
        <v>0</v>
      </c>
      <c r="V20" s="223">
        <f t="shared" si="20"/>
        <v>0</v>
      </c>
      <c r="W20" s="223">
        <f t="shared" si="20"/>
        <v>0</v>
      </c>
      <c r="X20" s="223">
        <f t="shared" si="20"/>
        <v>0</v>
      </c>
      <c r="Y20" s="223">
        <f t="shared" si="20"/>
        <v>0</v>
      </c>
      <c r="Z20" s="231">
        <f>SUM(Z14:Z19)</f>
        <v>0</v>
      </c>
      <c r="AA20" s="223">
        <f>SUM(AA14:AA19)</f>
        <v>0</v>
      </c>
      <c r="AB20" s="223">
        <f>SUM(AB14:AB19)</f>
        <v>0</v>
      </c>
      <c r="AC20" s="223">
        <f t="shared" ref="AC20:AS20" si="24">SUM(AC14:AC19)</f>
        <v>0</v>
      </c>
      <c r="AD20" s="223">
        <f t="shared" si="24"/>
        <v>0</v>
      </c>
      <c r="AE20" s="223">
        <f t="shared" si="24"/>
        <v>0</v>
      </c>
      <c r="AF20" s="223">
        <f t="shared" si="24"/>
        <v>0</v>
      </c>
      <c r="AG20" s="223">
        <f t="shared" si="24"/>
        <v>0</v>
      </c>
      <c r="AH20" s="223">
        <f t="shared" si="24"/>
        <v>0</v>
      </c>
      <c r="AI20" s="223">
        <f t="shared" si="24"/>
        <v>0</v>
      </c>
      <c r="AJ20" s="223">
        <f t="shared" si="24"/>
        <v>0</v>
      </c>
      <c r="AK20" s="223">
        <f t="shared" si="24"/>
        <v>0</v>
      </c>
      <c r="AL20" s="223">
        <f t="shared" si="24"/>
        <v>0</v>
      </c>
      <c r="AM20" s="223">
        <f t="shared" si="24"/>
        <v>0</v>
      </c>
      <c r="AN20" s="223">
        <f t="shared" si="24"/>
        <v>0</v>
      </c>
      <c r="AO20" s="223">
        <f t="shared" si="24"/>
        <v>0</v>
      </c>
      <c r="AP20" s="223">
        <f t="shared" si="24"/>
        <v>0</v>
      </c>
      <c r="AQ20" s="223">
        <f t="shared" si="24"/>
        <v>0</v>
      </c>
      <c r="AR20" s="223">
        <f t="shared" si="24"/>
        <v>0</v>
      </c>
      <c r="AS20" s="223">
        <f t="shared" si="24"/>
        <v>0</v>
      </c>
    </row>
    <row r="21" spans="1:49" s="149" customFormat="1" ht="21.75" customHeight="1" x14ac:dyDescent="0.25">
      <c r="A21" s="220" t="s">
        <v>150</v>
      </c>
      <c r="B21" s="221">
        <f>Július!$AT51</f>
        <v>0</v>
      </c>
      <c r="C21" s="222">
        <f>Július!$AT52</f>
        <v>0</v>
      </c>
      <c r="D21" s="222">
        <f>Július!$AT53</f>
        <v>0</v>
      </c>
      <c r="E21" s="223">
        <f>SUM(C21:D21)</f>
        <v>0</v>
      </c>
      <c r="F21" s="222">
        <f>Július!$AU51</f>
        <v>0</v>
      </c>
      <c r="G21" s="222">
        <f>Július!$AU52</f>
        <v>0</v>
      </c>
      <c r="H21" s="222">
        <f>Július!$AU53</f>
        <v>0</v>
      </c>
      <c r="I21" s="223">
        <f>SUM(G21:H21)</f>
        <v>0</v>
      </c>
      <c r="J21" s="222">
        <f>Július!$AV51</f>
        <v>0</v>
      </c>
      <c r="K21" s="222">
        <f>Július!$AV52</f>
        <v>0</v>
      </c>
      <c r="L21" s="222">
        <f>Július!$AV53</f>
        <v>0</v>
      </c>
      <c r="M21" s="223">
        <f>SUM(K21:L21)</f>
        <v>0</v>
      </c>
      <c r="N21" s="222">
        <f>Július!$AW51</f>
        <v>0</v>
      </c>
      <c r="O21" s="222">
        <f>Július!$AW52</f>
        <v>0</v>
      </c>
      <c r="P21" s="222">
        <f>Július!$AW53</f>
        <v>0</v>
      </c>
      <c r="Q21" s="223">
        <f t="shared" si="1"/>
        <v>0</v>
      </c>
      <c r="R21" s="222">
        <f>Július!$AX51</f>
        <v>0</v>
      </c>
      <c r="S21" s="222">
        <f>Július!$AX52</f>
        <v>0</v>
      </c>
      <c r="T21" s="222">
        <f>Július!$AX53</f>
        <v>0</v>
      </c>
      <c r="U21" s="223">
        <f t="shared" si="2"/>
        <v>0</v>
      </c>
      <c r="V21" s="222">
        <f>Július!$AY51</f>
        <v>0</v>
      </c>
      <c r="W21" s="222">
        <f>Július!$AY52</f>
        <v>0</v>
      </c>
      <c r="X21" s="222">
        <f>Július!$AY53</f>
        <v>0</v>
      </c>
      <c r="Y21" s="224">
        <f>SUM(W21:X21)</f>
        <v>0</v>
      </c>
      <c r="Z21" s="225">
        <f>Július!$AZ51</f>
        <v>0</v>
      </c>
      <c r="AA21" s="226">
        <f>Július!$AZ52</f>
        <v>0</v>
      </c>
      <c r="AB21" s="226">
        <f>Július!$AZ53</f>
        <v>0</v>
      </c>
      <c r="AC21" s="227">
        <f>SUM(AA21:AB21)</f>
        <v>0</v>
      </c>
      <c r="AD21" s="228">
        <f>Július!$BA51</f>
        <v>0</v>
      </c>
      <c r="AE21" s="226">
        <f>Július!$BA52</f>
        <v>0</v>
      </c>
      <c r="AF21" s="226">
        <f>Július!$BA53</f>
        <v>0</v>
      </c>
      <c r="AG21" s="229">
        <f>SUM(AE21:AF21)</f>
        <v>0</v>
      </c>
      <c r="AH21" s="230">
        <f>Július!$BB51</f>
        <v>0</v>
      </c>
      <c r="AI21" s="226">
        <f>Július!$BB52</f>
        <v>0</v>
      </c>
      <c r="AJ21" s="226">
        <f>Július!$BB53</f>
        <v>0</v>
      </c>
      <c r="AK21" s="227">
        <f>SUM(AI21:AJ21)</f>
        <v>0</v>
      </c>
      <c r="AL21" s="228">
        <f>Július!$BC$51</f>
        <v>0</v>
      </c>
      <c r="AM21" s="226">
        <f>Július!$BC$52</f>
        <v>0</v>
      </c>
      <c r="AN21" s="226">
        <f>Július!$BC$53</f>
        <v>0</v>
      </c>
      <c r="AO21" s="229">
        <f>SUM(AM21:AN21)</f>
        <v>0</v>
      </c>
      <c r="AP21" s="230">
        <f>Július!$BD$51</f>
        <v>0</v>
      </c>
      <c r="AQ21" s="226">
        <f>Július!$BD$52</f>
        <v>0</v>
      </c>
      <c r="AR21" s="226">
        <f>Július!$BD$53</f>
        <v>0</v>
      </c>
      <c r="AS21" s="224">
        <f>SUM(AQ21:AR21)</f>
        <v>0</v>
      </c>
    </row>
    <row r="22" spans="1:49" s="149" customFormat="1" ht="21.75" customHeight="1" x14ac:dyDescent="0.25">
      <c r="A22" s="220" t="s">
        <v>151</v>
      </c>
      <c r="B22" s="221">
        <f>Augusztus!$AT51</f>
        <v>0</v>
      </c>
      <c r="C22" s="222">
        <f>Augusztus!$AT52</f>
        <v>0</v>
      </c>
      <c r="D22" s="222">
        <f>Augusztus!$AT53</f>
        <v>0</v>
      </c>
      <c r="E22" s="223">
        <f t="shared" ref="E22:E23" si="25">SUM(C22:D22)</f>
        <v>0</v>
      </c>
      <c r="F22" s="222">
        <f>Augusztus!$AU51</f>
        <v>0</v>
      </c>
      <c r="G22" s="222">
        <f>Augusztus!$AU52</f>
        <v>0</v>
      </c>
      <c r="H22" s="222">
        <f>Augusztus!$AU53</f>
        <v>0</v>
      </c>
      <c r="I22" s="223">
        <f>SUM(G22:H22)</f>
        <v>0</v>
      </c>
      <c r="J22" s="222">
        <f>Augusztus!$AV51</f>
        <v>0</v>
      </c>
      <c r="K22" s="222">
        <f>Augusztus!$AV52</f>
        <v>0</v>
      </c>
      <c r="L22" s="222">
        <f>Augusztus!$AV53</f>
        <v>0</v>
      </c>
      <c r="M22" s="223">
        <f>SUM(K22:L22)</f>
        <v>0</v>
      </c>
      <c r="N22" s="222">
        <f>Augusztus!$AW51</f>
        <v>0</v>
      </c>
      <c r="O22" s="222">
        <f>Augusztus!$AW52</f>
        <v>0</v>
      </c>
      <c r="P22" s="222">
        <f>Augusztus!$AW53</f>
        <v>0</v>
      </c>
      <c r="Q22" s="223">
        <f t="shared" si="1"/>
        <v>0</v>
      </c>
      <c r="R22" s="222">
        <f>Augusztus!$AX51</f>
        <v>0</v>
      </c>
      <c r="S22" s="222">
        <f>Augusztus!$AX52</f>
        <v>0</v>
      </c>
      <c r="T22" s="222">
        <f>Augusztus!$AX53</f>
        <v>0</v>
      </c>
      <c r="U22" s="223">
        <f t="shared" si="2"/>
        <v>0</v>
      </c>
      <c r="V22" s="222">
        <f>Augusztus!$AY51</f>
        <v>0</v>
      </c>
      <c r="W22" s="222">
        <f>Augusztus!$AY52</f>
        <v>0</v>
      </c>
      <c r="X22" s="222">
        <f>Augusztus!$AY53</f>
        <v>0</v>
      </c>
      <c r="Y22" s="224">
        <f>SUM(W22:X22)</f>
        <v>0</v>
      </c>
      <c r="Z22" s="225">
        <f>Augusztus!$AZ51</f>
        <v>0</v>
      </c>
      <c r="AA22" s="226">
        <f>Augusztus!$AZ52</f>
        <v>0</v>
      </c>
      <c r="AB22" s="226">
        <f>Augusztus!$AZ53</f>
        <v>0</v>
      </c>
      <c r="AC22" s="227">
        <f>SUM(AA22:AB22)</f>
        <v>0</v>
      </c>
      <c r="AD22" s="228">
        <f>Augusztus!$BA51</f>
        <v>0</v>
      </c>
      <c r="AE22" s="226">
        <f>Augusztus!$BA52</f>
        <v>0</v>
      </c>
      <c r="AF22" s="226">
        <f>Augusztus!$BA53</f>
        <v>0</v>
      </c>
      <c r="AG22" s="229">
        <f>SUM(AE22:AF22)</f>
        <v>0</v>
      </c>
      <c r="AH22" s="230">
        <f>Augusztus!$BB51</f>
        <v>0</v>
      </c>
      <c r="AI22" s="226">
        <f>Augusztus!$BB52</f>
        <v>0</v>
      </c>
      <c r="AJ22" s="226">
        <f>Augusztus!$BB53</f>
        <v>0</v>
      </c>
      <c r="AK22" s="227">
        <f>SUM(AI22:AJ22)</f>
        <v>0</v>
      </c>
      <c r="AL22" s="228">
        <f>Augusztus!$BC$51</f>
        <v>0</v>
      </c>
      <c r="AM22" s="226">
        <f>Augusztus!$BC$52</f>
        <v>0</v>
      </c>
      <c r="AN22" s="226">
        <f>Augusztus!$BC$53</f>
        <v>0</v>
      </c>
      <c r="AO22" s="229">
        <f>SUM(AM22:AN22)</f>
        <v>0</v>
      </c>
      <c r="AP22" s="230">
        <f>Augusztus!$BD$51</f>
        <v>0</v>
      </c>
      <c r="AQ22" s="226">
        <f>Augusztus!$BD$52</f>
        <v>0</v>
      </c>
      <c r="AR22" s="226">
        <f>Augusztus!$BD$53</f>
        <v>0</v>
      </c>
      <c r="AS22" s="224">
        <f>SUM(AQ22:AR22)</f>
        <v>0</v>
      </c>
    </row>
    <row r="23" spans="1:49" s="149" customFormat="1" ht="21.75" customHeight="1" x14ac:dyDescent="0.25">
      <c r="A23" s="220" t="s">
        <v>152</v>
      </c>
      <c r="B23" s="221">
        <f>Szeptember!$AT51</f>
        <v>0</v>
      </c>
      <c r="C23" s="222">
        <f>Szeptember!$AT52</f>
        <v>0</v>
      </c>
      <c r="D23" s="222">
        <f>Szeptember!$AT53</f>
        <v>0</v>
      </c>
      <c r="E23" s="223">
        <f t="shared" si="25"/>
        <v>0</v>
      </c>
      <c r="F23" s="222">
        <f>Szeptember!$AU51</f>
        <v>0</v>
      </c>
      <c r="G23" s="222">
        <f>Szeptember!$AU52</f>
        <v>0</v>
      </c>
      <c r="H23" s="222">
        <f>Szeptember!$AU53</f>
        <v>0</v>
      </c>
      <c r="I23" s="223">
        <f t="shared" ref="I23" si="26">SUM(G23:H23)</f>
        <v>0</v>
      </c>
      <c r="J23" s="222">
        <f>Szeptember!$AV51</f>
        <v>0</v>
      </c>
      <c r="K23" s="222">
        <f>Szeptember!$AV52</f>
        <v>0</v>
      </c>
      <c r="L23" s="222">
        <f>Szeptember!$AV53</f>
        <v>0</v>
      </c>
      <c r="M23" s="223">
        <f t="shared" ref="M23" si="27">SUM(K23:L23)</f>
        <v>0</v>
      </c>
      <c r="N23" s="222">
        <f>Szeptember!$AW51</f>
        <v>0</v>
      </c>
      <c r="O23" s="222">
        <f>Szeptember!$AW52</f>
        <v>0</v>
      </c>
      <c r="P23" s="222">
        <f>Szeptember!$AW53</f>
        <v>0</v>
      </c>
      <c r="Q23" s="223">
        <f t="shared" si="1"/>
        <v>0</v>
      </c>
      <c r="R23" s="222">
        <f>Szeptember!$AX51</f>
        <v>0</v>
      </c>
      <c r="S23" s="222">
        <f>Szeptember!$AX52</f>
        <v>0</v>
      </c>
      <c r="T23" s="222">
        <f>Szeptember!$AX53</f>
        <v>0</v>
      </c>
      <c r="U23" s="223">
        <f t="shared" si="2"/>
        <v>0</v>
      </c>
      <c r="V23" s="222">
        <f>Szeptember!$AY51</f>
        <v>0</v>
      </c>
      <c r="W23" s="222">
        <f>Szeptember!$AY52</f>
        <v>0</v>
      </c>
      <c r="X23" s="222">
        <f>Szeptember!$AY53</f>
        <v>0</v>
      </c>
      <c r="Y23" s="224">
        <f t="shared" ref="Y23" si="28">SUM(W23:X23)</f>
        <v>0</v>
      </c>
      <c r="Z23" s="225">
        <f>Szeptember!$AZ51</f>
        <v>0</v>
      </c>
      <c r="AA23" s="226">
        <f>Szeptember!$AZ52</f>
        <v>0</v>
      </c>
      <c r="AB23" s="226">
        <f>Szeptember!$AZ53</f>
        <v>0</v>
      </c>
      <c r="AC23" s="227">
        <f t="shared" ref="AC23" si="29">SUM(AA23:AB23)</f>
        <v>0</v>
      </c>
      <c r="AD23" s="228">
        <f>Szeptember!$BA51</f>
        <v>0</v>
      </c>
      <c r="AE23" s="226">
        <f>Szeptember!$BA52</f>
        <v>0</v>
      </c>
      <c r="AF23" s="226">
        <f>Szeptember!$BA53</f>
        <v>0</v>
      </c>
      <c r="AG23" s="229">
        <f t="shared" ref="AG23" si="30">SUM(AE23:AF23)</f>
        <v>0</v>
      </c>
      <c r="AH23" s="230">
        <f>Szeptember!$BB51</f>
        <v>0</v>
      </c>
      <c r="AI23" s="226">
        <f>Szeptember!$BB52</f>
        <v>0</v>
      </c>
      <c r="AJ23" s="226">
        <f>Szeptember!$BB53</f>
        <v>0</v>
      </c>
      <c r="AK23" s="227">
        <f t="shared" ref="AK23" si="31">SUM(AI23:AJ23)</f>
        <v>0</v>
      </c>
      <c r="AL23" s="228">
        <f>Szeptember!$BC$51</f>
        <v>0</v>
      </c>
      <c r="AM23" s="226">
        <f>Szeptember!$BC$52</f>
        <v>0</v>
      </c>
      <c r="AN23" s="226">
        <f>Szeptember!$BC$53</f>
        <v>0</v>
      </c>
      <c r="AO23" s="229">
        <f t="shared" ref="AO23" si="32">SUM(AM23:AN23)</f>
        <v>0</v>
      </c>
      <c r="AP23" s="230">
        <f>Szeptember!$BD$51</f>
        <v>0</v>
      </c>
      <c r="AQ23" s="226">
        <f>Szeptember!$BD$52</f>
        <v>0</v>
      </c>
      <c r="AR23" s="226">
        <f>Szeptember!$BD$53</f>
        <v>0</v>
      </c>
      <c r="AS23" s="224">
        <f t="shared" ref="AS23" si="33">SUM(AQ23:AR23)</f>
        <v>0</v>
      </c>
    </row>
    <row r="24" spans="1:49" s="149" customFormat="1" ht="21.75" customHeight="1" x14ac:dyDescent="0.25">
      <c r="A24" s="220" t="s">
        <v>153</v>
      </c>
      <c r="B24" s="221">
        <f>Október!$AT51</f>
        <v>0</v>
      </c>
      <c r="C24" s="222">
        <f>Október!$AT52</f>
        <v>0</v>
      </c>
      <c r="D24" s="222">
        <f>Október!$AT53</f>
        <v>0</v>
      </c>
      <c r="E24" s="223">
        <f>SUM(C24:D24)</f>
        <v>0</v>
      </c>
      <c r="F24" s="222">
        <f>Október!$AU51</f>
        <v>0</v>
      </c>
      <c r="G24" s="222">
        <f>Október!$AU52</f>
        <v>0</v>
      </c>
      <c r="H24" s="222">
        <f>Október!$AU53</f>
        <v>0</v>
      </c>
      <c r="I24" s="223">
        <f>SUM(G24:H24)</f>
        <v>0</v>
      </c>
      <c r="J24" s="222">
        <f>Október!$AV51</f>
        <v>0</v>
      </c>
      <c r="K24" s="222">
        <f>Október!$AV52</f>
        <v>0</v>
      </c>
      <c r="L24" s="222">
        <f>Október!$AV53</f>
        <v>0</v>
      </c>
      <c r="M24" s="223">
        <f>SUM(K24:L24)</f>
        <v>0</v>
      </c>
      <c r="N24" s="222">
        <f>Október!$AW51</f>
        <v>0</v>
      </c>
      <c r="O24" s="222">
        <f>Október!$AW52</f>
        <v>0</v>
      </c>
      <c r="P24" s="222">
        <f>Október!$AW53</f>
        <v>0</v>
      </c>
      <c r="Q24" s="223">
        <f t="shared" si="1"/>
        <v>0</v>
      </c>
      <c r="R24" s="222">
        <f>Október!$AX51</f>
        <v>0</v>
      </c>
      <c r="S24" s="222">
        <f>Október!$AX52</f>
        <v>0</v>
      </c>
      <c r="T24" s="222">
        <f>Október!$AX53</f>
        <v>0</v>
      </c>
      <c r="U24" s="223">
        <f t="shared" si="2"/>
        <v>0</v>
      </c>
      <c r="V24" s="222">
        <f>Október!$AY51</f>
        <v>0</v>
      </c>
      <c r="W24" s="222">
        <f>Október!$AY52</f>
        <v>0</v>
      </c>
      <c r="X24" s="222">
        <f>Október!$AY53</f>
        <v>0</v>
      </c>
      <c r="Y24" s="224">
        <f>SUM(W24:X24)</f>
        <v>0</v>
      </c>
      <c r="Z24" s="225">
        <f>Október!$AZ51</f>
        <v>0</v>
      </c>
      <c r="AA24" s="226">
        <f>Október!$AZ52</f>
        <v>0</v>
      </c>
      <c r="AB24" s="226">
        <f>Október!$AZ53</f>
        <v>0</v>
      </c>
      <c r="AC24" s="227">
        <f>SUM(AA24:AB24)</f>
        <v>0</v>
      </c>
      <c r="AD24" s="228">
        <f>Október!$BA51</f>
        <v>0</v>
      </c>
      <c r="AE24" s="226">
        <f>Október!$BA52</f>
        <v>0</v>
      </c>
      <c r="AF24" s="226">
        <f>Október!$BA53</f>
        <v>0</v>
      </c>
      <c r="AG24" s="229">
        <f>SUM(AE24:AF24)</f>
        <v>0</v>
      </c>
      <c r="AH24" s="230">
        <f>Október!$BB51</f>
        <v>0</v>
      </c>
      <c r="AI24" s="226">
        <f>Október!$BB52</f>
        <v>0</v>
      </c>
      <c r="AJ24" s="226">
        <f>Október!$BB53</f>
        <v>0</v>
      </c>
      <c r="AK24" s="227">
        <f>SUM(AI24:AJ24)</f>
        <v>0</v>
      </c>
      <c r="AL24" s="228">
        <f>Október!$BC$51</f>
        <v>0</v>
      </c>
      <c r="AM24" s="226">
        <f>Október!$BC$52</f>
        <v>0</v>
      </c>
      <c r="AN24" s="226">
        <f>Október!$BC$53</f>
        <v>0</v>
      </c>
      <c r="AO24" s="229">
        <f>SUM(AM24:AN24)</f>
        <v>0</v>
      </c>
      <c r="AP24" s="230">
        <f>Október!$BD$51</f>
        <v>0</v>
      </c>
      <c r="AQ24" s="226">
        <f>Október!$BD$52</f>
        <v>0</v>
      </c>
      <c r="AR24" s="226">
        <f>Október!$BD$53</f>
        <v>0</v>
      </c>
      <c r="AS24" s="224">
        <f>SUM(AQ24:AR24)</f>
        <v>0</v>
      </c>
    </row>
    <row r="25" spans="1:49" s="149" customFormat="1" ht="21.75" customHeight="1" x14ac:dyDescent="0.25">
      <c r="A25" s="220" t="s">
        <v>154</v>
      </c>
      <c r="B25" s="221">
        <f>November!$AT51</f>
        <v>0</v>
      </c>
      <c r="C25" s="222">
        <f>November!$AT52</f>
        <v>0</v>
      </c>
      <c r="D25" s="222">
        <f>November!$AT53</f>
        <v>0</v>
      </c>
      <c r="E25" s="223">
        <f t="shared" ref="E25:E26" si="34">SUM(C25:D25)</f>
        <v>0</v>
      </c>
      <c r="F25" s="222">
        <f>November!$AU51</f>
        <v>0</v>
      </c>
      <c r="G25" s="222">
        <f>November!$AU52</f>
        <v>0</v>
      </c>
      <c r="H25" s="222">
        <f>November!$AU53</f>
        <v>0</v>
      </c>
      <c r="I25" s="223">
        <f>SUM(G25:H25)</f>
        <v>0</v>
      </c>
      <c r="J25" s="222">
        <f>November!$AV51</f>
        <v>0</v>
      </c>
      <c r="K25" s="222">
        <f>November!$AV52</f>
        <v>0</v>
      </c>
      <c r="L25" s="222">
        <f>November!$AV53</f>
        <v>0</v>
      </c>
      <c r="M25" s="223">
        <f>SUM(K25:L25)</f>
        <v>0</v>
      </c>
      <c r="N25" s="222">
        <f>November!$AW51</f>
        <v>0</v>
      </c>
      <c r="O25" s="222">
        <f>November!$AW52</f>
        <v>0</v>
      </c>
      <c r="P25" s="222">
        <f>November!$AW53</f>
        <v>0</v>
      </c>
      <c r="Q25" s="223">
        <f t="shared" si="1"/>
        <v>0</v>
      </c>
      <c r="R25" s="222">
        <f>November!$AX51</f>
        <v>0</v>
      </c>
      <c r="S25" s="222">
        <f>November!$AX52</f>
        <v>0</v>
      </c>
      <c r="T25" s="222">
        <f>November!$AX53</f>
        <v>0</v>
      </c>
      <c r="U25" s="223">
        <f t="shared" si="2"/>
        <v>0</v>
      </c>
      <c r="V25" s="222">
        <f>November!$AY51</f>
        <v>0</v>
      </c>
      <c r="W25" s="222">
        <f>November!$AY52</f>
        <v>0</v>
      </c>
      <c r="X25" s="222">
        <f>November!$AY53</f>
        <v>0</v>
      </c>
      <c r="Y25" s="224">
        <f>SUM(W25:X25)</f>
        <v>0</v>
      </c>
      <c r="Z25" s="225">
        <f>November!$AZ51</f>
        <v>0</v>
      </c>
      <c r="AA25" s="226">
        <f>November!$AZ52</f>
        <v>0</v>
      </c>
      <c r="AB25" s="226">
        <f>November!$AZ53</f>
        <v>0</v>
      </c>
      <c r="AC25" s="227">
        <f>SUM(AA25:AB25)</f>
        <v>0</v>
      </c>
      <c r="AD25" s="228">
        <f>November!$BA51</f>
        <v>0</v>
      </c>
      <c r="AE25" s="226">
        <f>November!$BA52</f>
        <v>0</v>
      </c>
      <c r="AF25" s="226">
        <f>November!$BA53</f>
        <v>0</v>
      </c>
      <c r="AG25" s="229">
        <f>SUM(AE25:AF25)</f>
        <v>0</v>
      </c>
      <c r="AH25" s="230">
        <f>November!$BB51</f>
        <v>0</v>
      </c>
      <c r="AI25" s="226">
        <f>November!$BB52</f>
        <v>0</v>
      </c>
      <c r="AJ25" s="226">
        <f>November!$BB53</f>
        <v>0</v>
      </c>
      <c r="AK25" s="227">
        <f>SUM(AI25:AJ25)</f>
        <v>0</v>
      </c>
      <c r="AL25" s="228">
        <f>November!$BC$51</f>
        <v>0</v>
      </c>
      <c r="AM25" s="226">
        <f>November!$BC$52</f>
        <v>0</v>
      </c>
      <c r="AN25" s="226">
        <f>November!$BC$53</f>
        <v>0</v>
      </c>
      <c r="AO25" s="229">
        <f>SUM(AM25:AN25)</f>
        <v>0</v>
      </c>
      <c r="AP25" s="230">
        <f>November!$BD$51</f>
        <v>0</v>
      </c>
      <c r="AQ25" s="226">
        <f>November!$BD$52</f>
        <v>0</v>
      </c>
      <c r="AR25" s="226">
        <f>November!$BD$53</f>
        <v>0</v>
      </c>
      <c r="AS25" s="224">
        <f>SUM(AQ25:AR25)</f>
        <v>0</v>
      </c>
    </row>
    <row r="26" spans="1:49" s="149" customFormat="1" ht="21.75" customHeight="1" x14ac:dyDescent="0.25">
      <c r="A26" s="220" t="s">
        <v>155</v>
      </c>
      <c r="B26" s="221">
        <f>December!$AT51</f>
        <v>0</v>
      </c>
      <c r="C26" s="222">
        <f>December!$AT52</f>
        <v>0</v>
      </c>
      <c r="D26" s="222">
        <f>December!$AT53</f>
        <v>0</v>
      </c>
      <c r="E26" s="223">
        <f t="shared" si="34"/>
        <v>0</v>
      </c>
      <c r="F26" s="222">
        <f>December!$AU51</f>
        <v>0</v>
      </c>
      <c r="G26" s="222">
        <f>December!$AU52</f>
        <v>0</v>
      </c>
      <c r="H26" s="222">
        <f>December!$AU53</f>
        <v>0</v>
      </c>
      <c r="I26" s="223">
        <f t="shared" ref="I26" si="35">SUM(G26:H26)</f>
        <v>0</v>
      </c>
      <c r="J26" s="222">
        <f>December!$AV51</f>
        <v>0</v>
      </c>
      <c r="K26" s="222">
        <f>December!$AV52</f>
        <v>0</v>
      </c>
      <c r="L26" s="222">
        <f>December!$AV53</f>
        <v>0</v>
      </c>
      <c r="M26" s="223">
        <f t="shared" ref="M26" si="36">SUM(K26:L26)</f>
        <v>0</v>
      </c>
      <c r="N26" s="222">
        <f>December!$AW51</f>
        <v>0</v>
      </c>
      <c r="O26" s="222">
        <f>December!$AW52</f>
        <v>0</v>
      </c>
      <c r="P26" s="222">
        <f>December!$AW53</f>
        <v>0</v>
      </c>
      <c r="Q26" s="223">
        <f t="shared" si="1"/>
        <v>0</v>
      </c>
      <c r="R26" s="222">
        <f>December!$AX51</f>
        <v>0</v>
      </c>
      <c r="S26" s="222">
        <f>December!$AX52</f>
        <v>0</v>
      </c>
      <c r="T26" s="222">
        <f>December!$AX53</f>
        <v>0</v>
      </c>
      <c r="U26" s="223">
        <f t="shared" si="2"/>
        <v>0</v>
      </c>
      <c r="V26" s="222">
        <f>December!$AY51</f>
        <v>0</v>
      </c>
      <c r="W26" s="222">
        <f>December!$AY52</f>
        <v>0</v>
      </c>
      <c r="X26" s="222">
        <f>December!$AY53</f>
        <v>0</v>
      </c>
      <c r="Y26" s="224">
        <f t="shared" ref="Y26" si="37">SUM(W26:X26)</f>
        <v>0</v>
      </c>
      <c r="Z26" s="225">
        <f>December!$AZ51</f>
        <v>0</v>
      </c>
      <c r="AA26" s="226">
        <f>December!$AZ52</f>
        <v>0</v>
      </c>
      <c r="AB26" s="226">
        <f>December!$AZ53</f>
        <v>0</v>
      </c>
      <c r="AC26" s="227">
        <f t="shared" ref="AC26" si="38">SUM(AA26:AB26)</f>
        <v>0</v>
      </c>
      <c r="AD26" s="228">
        <f>December!$BA51</f>
        <v>0</v>
      </c>
      <c r="AE26" s="226">
        <f>December!$BA52</f>
        <v>0</v>
      </c>
      <c r="AF26" s="226">
        <f>December!$BA53</f>
        <v>0</v>
      </c>
      <c r="AG26" s="229">
        <f t="shared" ref="AG26" si="39">SUM(AE26:AF26)</f>
        <v>0</v>
      </c>
      <c r="AH26" s="230">
        <f>December!$BB51</f>
        <v>0</v>
      </c>
      <c r="AI26" s="226">
        <f>December!$BB52</f>
        <v>0</v>
      </c>
      <c r="AJ26" s="226">
        <f>December!$BB53</f>
        <v>0</v>
      </c>
      <c r="AK26" s="227">
        <f t="shared" ref="AK26" si="40">SUM(AI26:AJ26)</f>
        <v>0</v>
      </c>
      <c r="AL26" s="228">
        <f>December!$BC$51</f>
        <v>0</v>
      </c>
      <c r="AM26" s="226">
        <f>December!$BC$52</f>
        <v>0</v>
      </c>
      <c r="AN26" s="226">
        <f>December!$BC$53</f>
        <v>0</v>
      </c>
      <c r="AO26" s="229">
        <f t="shared" ref="AO26" si="41">SUM(AM26:AN26)</f>
        <v>0</v>
      </c>
      <c r="AP26" s="230">
        <f>December!$BG$51</f>
        <v>0</v>
      </c>
      <c r="AQ26" s="226">
        <f>December!$BG$52</f>
        <v>0</v>
      </c>
      <c r="AR26" s="226">
        <f>December!$BG$53</f>
        <v>0</v>
      </c>
      <c r="AS26" s="224">
        <f t="shared" ref="AS26" si="42">SUM(AQ26:AR26)</f>
        <v>0</v>
      </c>
    </row>
    <row r="27" spans="1:49" s="149" customFormat="1" ht="27.75" customHeight="1" x14ac:dyDescent="0.25">
      <c r="A27" s="533" t="s">
        <v>242</v>
      </c>
      <c r="B27" s="232">
        <f>SUM(B20:B26)</f>
        <v>0</v>
      </c>
      <c r="C27" s="233">
        <f t="shared" ref="C27:AS27" si="43">SUM(C20:C26)</f>
        <v>0</v>
      </c>
      <c r="D27" s="233">
        <f t="shared" si="43"/>
        <v>0</v>
      </c>
      <c r="E27" s="233">
        <f t="shared" si="43"/>
        <v>0</v>
      </c>
      <c r="F27" s="233">
        <f t="shared" si="43"/>
        <v>0</v>
      </c>
      <c r="G27" s="233">
        <f t="shared" si="43"/>
        <v>0</v>
      </c>
      <c r="H27" s="233">
        <f t="shared" si="43"/>
        <v>0</v>
      </c>
      <c r="I27" s="233">
        <f t="shared" si="43"/>
        <v>0</v>
      </c>
      <c r="J27" s="233">
        <f t="shared" si="43"/>
        <v>0</v>
      </c>
      <c r="K27" s="233">
        <f t="shared" si="43"/>
        <v>0</v>
      </c>
      <c r="L27" s="233">
        <f t="shared" si="43"/>
        <v>0</v>
      </c>
      <c r="M27" s="233">
        <f t="shared" si="43"/>
        <v>0</v>
      </c>
      <c r="N27" s="233">
        <f t="shared" si="43"/>
        <v>0</v>
      </c>
      <c r="O27" s="233">
        <f t="shared" si="43"/>
        <v>0</v>
      </c>
      <c r="P27" s="233">
        <f t="shared" si="43"/>
        <v>0</v>
      </c>
      <c r="Q27" s="233">
        <f t="shared" si="43"/>
        <v>0</v>
      </c>
      <c r="R27" s="233">
        <f t="shared" si="43"/>
        <v>0</v>
      </c>
      <c r="S27" s="233">
        <f t="shared" si="43"/>
        <v>0</v>
      </c>
      <c r="T27" s="233">
        <f t="shared" si="43"/>
        <v>0</v>
      </c>
      <c r="U27" s="233">
        <f t="shared" si="43"/>
        <v>0</v>
      </c>
      <c r="V27" s="233">
        <f t="shared" si="43"/>
        <v>0</v>
      </c>
      <c r="W27" s="233">
        <f t="shared" si="43"/>
        <v>0</v>
      </c>
      <c r="X27" s="233">
        <f t="shared" si="43"/>
        <v>0</v>
      </c>
      <c r="Y27" s="234">
        <f t="shared" si="43"/>
        <v>0</v>
      </c>
      <c r="Z27" s="232">
        <f t="shared" si="43"/>
        <v>0</v>
      </c>
      <c r="AA27" s="233">
        <f t="shared" si="43"/>
        <v>0</v>
      </c>
      <c r="AB27" s="233">
        <f t="shared" si="43"/>
        <v>0</v>
      </c>
      <c r="AC27" s="233">
        <f t="shared" si="43"/>
        <v>0</v>
      </c>
      <c r="AD27" s="233">
        <f t="shared" si="43"/>
        <v>0</v>
      </c>
      <c r="AE27" s="233">
        <f t="shared" si="43"/>
        <v>0</v>
      </c>
      <c r="AF27" s="233">
        <f t="shared" si="43"/>
        <v>0</v>
      </c>
      <c r="AG27" s="233">
        <f t="shared" si="43"/>
        <v>0</v>
      </c>
      <c r="AH27" s="233">
        <f t="shared" si="43"/>
        <v>0</v>
      </c>
      <c r="AI27" s="233">
        <f t="shared" si="43"/>
        <v>0</v>
      </c>
      <c r="AJ27" s="233">
        <f t="shared" si="43"/>
        <v>0</v>
      </c>
      <c r="AK27" s="233">
        <f t="shared" si="43"/>
        <v>0</v>
      </c>
      <c r="AL27" s="233">
        <f t="shared" si="43"/>
        <v>0</v>
      </c>
      <c r="AM27" s="233">
        <f t="shared" si="43"/>
        <v>0</v>
      </c>
      <c r="AN27" s="233">
        <f t="shared" si="43"/>
        <v>0</v>
      </c>
      <c r="AO27" s="233">
        <f t="shared" si="43"/>
        <v>0</v>
      </c>
      <c r="AP27" s="233">
        <f t="shared" si="43"/>
        <v>0</v>
      </c>
      <c r="AQ27" s="233">
        <f t="shared" si="43"/>
        <v>0</v>
      </c>
      <c r="AR27" s="233">
        <f t="shared" si="43"/>
        <v>0</v>
      </c>
      <c r="AS27" s="233">
        <f t="shared" si="43"/>
        <v>0</v>
      </c>
    </row>
    <row r="29" spans="1:49" ht="16.5" customHeight="1" x14ac:dyDescent="0.25">
      <c r="A29" s="499" t="str">
        <f>Január!A3</f>
        <v>2025.</v>
      </c>
      <c r="B29" s="501" t="s">
        <v>181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1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</row>
    <row r="30" spans="1:49" ht="15.75" customHeight="1" x14ac:dyDescent="0.25">
      <c r="A30" s="499"/>
      <c r="B30" s="447" t="s">
        <v>182</v>
      </c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8"/>
      <c r="AT30" s="502" t="s">
        <v>183</v>
      </c>
      <c r="AU30" s="503"/>
      <c r="AV30" s="503"/>
      <c r="AW30" s="503"/>
    </row>
    <row r="31" spans="1:49" ht="27.75" customHeight="1" x14ac:dyDescent="0.25">
      <c r="A31" s="500"/>
      <c r="B31" s="449" t="s">
        <v>82</v>
      </c>
      <c r="C31" s="438"/>
      <c r="D31" s="438"/>
      <c r="E31" s="439"/>
      <c r="F31" s="449" t="s">
        <v>184</v>
      </c>
      <c r="G31" s="438"/>
      <c r="H31" s="438"/>
      <c r="I31" s="439"/>
      <c r="J31" s="449" t="s">
        <v>267</v>
      </c>
      <c r="K31" s="438"/>
      <c r="L31" s="438"/>
      <c r="M31" s="439"/>
      <c r="N31" s="437" t="s">
        <v>268</v>
      </c>
      <c r="O31" s="438"/>
      <c r="P31" s="438"/>
      <c r="Q31" s="439"/>
      <c r="R31" s="437" t="s">
        <v>274</v>
      </c>
      <c r="S31" s="438"/>
      <c r="T31" s="438"/>
      <c r="U31" s="439"/>
      <c r="V31" s="437" t="s">
        <v>72</v>
      </c>
      <c r="W31" s="438"/>
      <c r="X31" s="438"/>
      <c r="Y31" s="439"/>
      <c r="Z31" s="437" t="s">
        <v>84</v>
      </c>
      <c r="AA31" s="438"/>
      <c r="AB31" s="438"/>
      <c r="AC31" s="439"/>
      <c r="AD31" s="437" t="s">
        <v>270</v>
      </c>
      <c r="AE31" s="438"/>
      <c r="AF31" s="438"/>
      <c r="AG31" s="439"/>
      <c r="AH31" s="437" t="s">
        <v>271</v>
      </c>
      <c r="AI31" s="438"/>
      <c r="AJ31" s="438"/>
      <c r="AK31" s="439"/>
      <c r="AL31" s="437" t="s">
        <v>85</v>
      </c>
      <c r="AM31" s="438"/>
      <c r="AN31" s="438"/>
      <c r="AO31" s="439"/>
      <c r="AP31" s="437" t="s">
        <v>185</v>
      </c>
      <c r="AQ31" s="438"/>
      <c r="AR31" s="438"/>
      <c r="AS31" s="439"/>
      <c r="AT31" s="502"/>
      <c r="AU31" s="503"/>
      <c r="AV31" s="503"/>
      <c r="AW31" s="503"/>
    </row>
    <row r="32" spans="1:49" ht="15.75" customHeight="1" x14ac:dyDescent="0.25">
      <c r="A32" s="500"/>
      <c r="B32" s="434" t="s">
        <v>164</v>
      </c>
      <c r="C32" s="435" t="s">
        <v>74</v>
      </c>
      <c r="D32" s="435"/>
      <c r="E32" s="436"/>
      <c r="F32" s="434" t="s">
        <v>164</v>
      </c>
      <c r="G32" s="435" t="s">
        <v>74</v>
      </c>
      <c r="H32" s="435"/>
      <c r="I32" s="436"/>
      <c r="J32" s="434" t="s">
        <v>164</v>
      </c>
      <c r="K32" s="435" t="s">
        <v>74</v>
      </c>
      <c r="L32" s="435"/>
      <c r="M32" s="436"/>
      <c r="N32" s="440" t="s">
        <v>164</v>
      </c>
      <c r="O32" s="435" t="s">
        <v>74</v>
      </c>
      <c r="P32" s="435"/>
      <c r="Q32" s="436"/>
      <c r="R32" s="440" t="s">
        <v>164</v>
      </c>
      <c r="S32" s="435" t="s">
        <v>74</v>
      </c>
      <c r="T32" s="435"/>
      <c r="U32" s="436"/>
      <c r="V32" s="440" t="s">
        <v>164</v>
      </c>
      <c r="W32" s="435" t="s">
        <v>74</v>
      </c>
      <c r="X32" s="435"/>
      <c r="Y32" s="436"/>
      <c r="Z32" s="440" t="s">
        <v>164</v>
      </c>
      <c r="AA32" s="435" t="s">
        <v>74</v>
      </c>
      <c r="AB32" s="435"/>
      <c r="AC32" s="436"/>
      <c r="AD32" s="440" t="s">
        <v>164</v>
      </c>
      <c r="AE32" s="435" t="s">
        <v>74</v>
      </c>
      <c r="AF32" s="435"/>
      <c r="AG32" s="436"/>
      <c r="AH32" s="440" t="s">
        <v>164</v>
      </c>
      <c r="AI32" s="435" t="s">
        <v>74</v>
      </c>
      <c r="AJ32" s="435"/>
      <c r="AK32" s="436"/>
      <c r="AL32" s="440" t="s">
        <v>164</v>
      </c>
      <c r="AM32" s="435" t="s">
        <v>74</v>
      </c>
      <c r="AN32" s="435"/>
      <c r="AO32" s="436"/>
      <c r="AP32" s="440" t="s">
        <v>164</v>
      </c>
      <c r="AQ32" s="435" t="s">
        <v>74</v>
      </c>
      <c r="AR32" s="435"/>
      <c r="AS32" s="436"/>
      <c r="AT32" s="504" t="s">
        <v>275</v>
      </c>
      <c r="AU32" s="505" t="s">
        <v>74</v>
      </c>
      <c r="AV32" s="505"/>
      <c r="AW32" s="505"/>
    </row>
    <row r="33" spans="1:49" ht="24" x14ac:dyDescent="0.25">
      <c r="A33" s="500"/>
      <c r="B33" s="434"/>
      <c r="C33" s="164" t="s">
        <v>7</v>
      </c>
      <c r="D33" s="164" t="s">
        <v>11</v>
      </c>
      <c r="E33" s="124" t="s">
        <v>10</v>
      </c>
      <c r="F33" s="434"/>
      <c r="G33" s="164" t="s">
        <v>7</v>
      </c>
      <c r="H33" s="164" t="s">
        <v>11</v>
      </c>
      <c r="I33" s="124" t="s">
        <v>10</v>
      </c>
      <c r="J33" s="434"/>
      <c r="K33" s="164" t="s">
        <v>7</v>
      </c>
      <c r="L33" s="164" t="s">
        <v>11</v>
      </c>
      <c r="M33" s="124" t="s">
        <v>10</v>
      </c>
      <c r="N33" s="440"/>
      <c r="O33" s="164" t="s">
        <v>7</v>
      </c>
      <c r="P33" s="164" t="s">
        <v>11</v>
      </c>
      <c r="Q33" s="124" t="s">
        <v>10</v>
      </c>
      <c r="R33" s="440"/>
      <c r="S33" s="164" t="s">
        <v>7</v>
      </c>
      <c r="T33" s="164" t="s">
        <v>11</v>
      </c>
      <c r="U33" s="124" t="s">
        <v>10</v>
      </c>
      <c r="V33" s="440"/>
      <c r="W33" s="164" t="s">
        <v>7</v>
      </c>
      <c r="X33" s="164" t="s">
        <v>11</v>
      </c>
      <c r="Y33" s="124" t="s">
        <v>10</v>
      </c>
      <c r="Z33" s="440"/>
      <c r="AA33" s="164" t="s">
        <v>7</v>
      </c>
      <c r="AB33" s="164" t="s">
        <v>11</v>
      </c>
      <c r="AC33" s="124" t="s">
        <v>10</v>
      </c>
      <c r="AD33" s="440"/>
      <c r="AE33" s="164" t="s">
        <v>7</v>
      </c>
      <c r="AF33" s="164" t="s">
        <v>11</v>
      </c>
      <c r="AG33" s="124" t="s">
        <v>10</v>
      </c>
      <c r="AH33" s="440"/>
      <c r="AI33" s="164" t="s">
        <v>7</v>
      </c>
      <c r="AJ33" s="164" t="s">
        <v>11</v>
      </c>
      <c r="AK33" s="124" t="s">
        <v>10</v>
      </c>
      <c r="AL33" s="440"/>
      <c r="AM33" s="164" t="s">
        <v>7</v>
      </c>
      <c r="AN33" s="164" t="s">
        <v>11</v>
      </c>
      <c r="AO33" s="124" t="s">
        <v>10</v>
      </c>
      <c r="AP33" s="440"/>
      <c r="AQ33" s="164" t="s">
        <v>7</v>
      </c>
      <c r="AR33" s="164" t="s">
        <v>11</v>
      </c>
      <c r="AS33" s="124" t="s">
        <v>10</v>
      </c>
      <c r="AT33" s="504"/>
      <c r="AU33" s="165" t="s">
        <v>7</v>
      </c>
      <c r="AV33" s="165" t="s">
        <v>11</v>
      </c>
      <c r="AW33" s="165" t="s">
        <v>10</v>
      </c>
    </row>
    <row r="34" spans="1:49" ht="16.5" thickBot="1" x14ac:dyDescent="0.3">
      <c r="A34" s="126"/>
      <c r="B34" s="204" t="s">
        <v>12</v>
      </c>
      <c r="C34" s="205" t="s">
        <v>13</v>
      </c>
      <c r="D34" s="205" t="s">
        <v>14</v>
      </c>
      <c r="E34" s="206" t="s">
        <v>15</v>
      </c>
      <c r="F34" s="204" t="s">
        <v>16</v>
      </c>
      <c r="G34" s="205" t="s">
        <v>17</v>
      </c>
      <c r="H34" s="205" t="s">
        <v>18</v>
      </c>
      <c r="I34" s="206" t="s">
        <v>19</v>
      </c>
      <c r="J34" s="204" t="s">
        <v>20</v>
      </c>
      <c r="K34" s="205" t="s">
        <v>21</v>
      </c>
      <c r="L34" s="205" t="s">
        <v>22</v>
      </c>
      <c r="M34" s="206" t="s">
        <v>23</v>
      </c>
      <c r="N34" s="207" t="s">
        <v>24</v>
      </c>
      <c r="O34" s="205" t="s">
        <v>66</v>
      </c>
      <c r="P34" s="205" t="s">
        <v>67</v>
      </c>
      <c r="Q34" s="206" t="s">
        <v>68</v>
      </c>
      <c r="R34" s="207" t="s">
        <v>165</v>
      </c>
      <c r="S34" s="205" t="s">
        <v>166</v>
      </c>
      <c r="T34" s="205" t="s">
        <v>167</v>
      </c>
      <c r="U34" s="206" t="s">
        <v>168</v>
      </c>
      <c r="V34" s="207" t="s">
        <v>169</v>
      </c>
      <c r="W34" s="205" t="s">
        <v>170</v>
      </c>
      <c r="X34" s="205" t="s">
        <v>171</v>
      </c>
      <c r="Y34" s="206" t="s">
        <v>172</v>
      </c>
      <c r="Z34" s="207" t="s">
        <v>173</v>
      </c>
      <c r="AA34" s="205" t="s">
        <v>174</v>
      </c>
      <c r="AB34" s="205" t="s">
        <v>175</v>
      </c>
      <c r="AC34" s="206" t="s">
        <v>176</v>
      </c>
      <c r="AD34" s="207" t="s">
        <v>177</v>
      </c>
      <c r="AE34" s="205" t="s">
        <v>178</v>
      </c>
      <c r="AF34" s="205" t="s">
        <v>179</v>
      </c>
      <c r="AG34" s="206" t="s">
        <v>199</v>
      </c>
      <c r="AH34" s="207" t="s">
        <v>200</v>
      </c>
      <c r="AI34" s="205" t="s">
        <v>201</v>
      </c>
      <c r="AJ34" s="205" t="s">
        <v>202</v>
      </c>
      <c r="AK34" s="206" t="s">
        <v>203</v>
      </c>
      <c r="AL34" s="207" t="s">
        <v>204</v>
      </c>
      <c r="AM34" s="205" t="s">
        <v>205</v>
      </c>
      <c r="AN34" s="205" t="s">
        <v>206</v>
      </c>
      <c r="AO34" s="206" t="s">
        <v>207</v>
      </c>
      <c r="AP34" s="207" t="s">
        <v>208</v>
      </c>
      <c r="AQ34" s="205" t="s">
        <v>209</v>
      </c>
      <c r="AR34" s="205" t="s">
        <v>210</v>
      </c>
      <c r="AS34" s="206" t="s">
        <v>211</v>
      </c>
      <c r="AT34" s="208" t="s">
        <v>212</v>
      </c>
      <c r="AU34" s="209" t="s">
        <v>213</v>
      </c>
      <c r="AV34" s="209" t="s">
        <v>214</v>
      </c>
      <c r="AW34" s="209" t="s">
        <v>215</v>
      </c>
    </row>
    <row r="35" spans="1:49" ht="21.75" customHeight="1" x14ac:dyDescent="0.25">
      <c r="A35" s="527" t="s">
        <v>3</v>
      </c>
      <c r="B35" s="198">
        <f>Január!$BE$51</f>
        <v>0</v>
      </c>
      <c r="C35" s="199">
        <f>Január!$BE$52</f>
        <v>0</v>
      </c>
      <c r="D35" s="199">
        <f>Január!$BE$53</f>
        <v>0</v>
      </c>
      <c r="E35" s="200">
        <f>SUM(C35:D35)</f>
        <v>0</v>
      </c>
      <c r="F35" s="198">
        <f>Január!$BF$51</f>
        <v>0</v>
      </c>
      <c r="G35" s="199">
        <f>Január!$BF$52</f>
        <v>0</v>
      </c>
      <c r="H35" s="199">
        <f>Január!$BF$53</f>
        <v>0</v>
      </c>
      <c r="I35" s="200">
        <f>SUM(G35:H35)</f>
        <v>0</v>
      </c>
      <c r="J35" s="198">
        <f>Január!$BG$51</f>
        <v>0</v>
      </c>
      <c r="K35" s="199">
        <f>Január!$BG$52</f>
        <v>0</v>
      </c>
      <c r="L35" s="199">
        <f>Január!$BG$53</f>
        <v>0</v>
      </c>
      <c r="M35" s="200">
        <f>SUM(K35:L35)</f>
        <v>0</v>
      </c>
      <c r="N35" s="201">
        <f>Január!$BH$51</f>
        <v>0</v>
      </c>
      <c r="O35" s="199">
        <f>Január!$BH$52</f>
        <v>0</v>
      </c>
      <c r="P35" s="199">
        <f>Január!$BH$53</f>
        <v>0</v>
      </c>
      <c r="Q35" s="200">
        <f>SUM(O35:P35)</f>
        <v>0</v>
      </c>
      <c r="R35" s="201">
        <f>Január!$BI$51</f>
        <v>0</v>
      </c>
      <c r="S35" s="199">
        <f>Január!$BI$52</f>
        <v>0</v>
      </c>
      <c r="T35" s="199">
        <f>Január!$BI$53</f>
        <v>0</v>
      </c>
      <c r="U35" s="200">
        <f>SUM(S35:T35)</f>
        <v>0</v>
      </c>
      <c r="V35" s="201">
        <f>Január!$BJ$51</f>
        <v>0</v>
      </c>
      <c r="W35" s="199">
        <f>Január!$BJ$52</f>
        <v>0</v>
      </c>
      <c r="X35" s="199">
        <f>Január!$BJ$53</f>
        <v>0</v>
      </c>
      <c r="Y35" s="200">
        <f>SUM(W35:X35)</f>
        <v>0</v>
      </c>
      <c r="Z35" s="201">
        <f>Január!$BK$51</f>
        <v>0</v>
      </c>
      <c r="AA35" s="199">
        <f>Január!$BK$52</f>
        <v>0</v>
      </c>
      <c r="AB35" s="199">
        <f>Január!$BK$53</f>
        <v>0</v>
      </c>
      <c r="AC35" s="200">
        <f>SUM(AA35:AB35)</f>
        <v>0</v>
      </c>
      <c r="AD35" s="201">
        <f>Január!$BL$51</f>
        <v>0</v>
      </c>
      <c r="AE35" s="199">
        <f>Január!$BL$52</f>
        <v>0</v>
      </c>
      <c r="AF35" s="199">
        <f>Január!$BL$53</f>
        <v>0</v>
      </c>
      <c r="AG35" s="200">
        <f>SUM(AE35:AF35)</f>
        <v>0</v>
      </c>
      <c r="AH35" s="201">
        <f>Január!$BM$51</f>
        <v>0</v>
      </c>
      <c r="AI35" s="199">
        <f>Január!$BM$52</f>
        <v>0</v>
      </c>
      <c r="AJ35" s="199">
        <f>Január!$BM$53</f>
        <v>0</v>
      </c>
      <c r="AK35" s="200">
        <f>SUM(AI35:AJ35)</f>
        <v>0</v>
      </c>
      <c r="AL35" s="201">
        <f>Január!$BN$51</f>
        <v>0</v>
      </c>
      <c r="AM35" s="199">
        <f>Január!$BN$52</f>
        <v>0</v>
      </c>
      <c r="AN35" s="199">
        <f>Január!$BN$53</f>
        <v>0</v>
      </c>
      <c r="AO35" s="200">
        <f>SUM(AM35:AN35)</f>
        <v>0</v>
      </c>
      <c r="AP35" s="201">
        <f>Január!$BO$51</f>
        <v>0</v>
      </c>
      <c r="AQ35" s="199">
        <f>Január!$BO$52</f>
        <v>0</v>
      </c>
      <c r="AR35" s="199">
        <f>Január!$BO$53</f>
        <v>0</v>
      </c>
      <c r="AS35" s="200">
        <f>SUM(AQ35:AR35)</f>
        <v>0</v>
      </c>
      <c r="AT35" s="202">
        <f>B35+F35+Z35+AD35+AH35+AL35+AP35+V35+R35+N35+J35</f>
        <v>0</v>
      </c>
      <c r="AU35" s="202">
        <f t="shared" ref="AU35:AV40" si="44">C35+G35+AA35+AE35+AI35+AM35+AQ35+W35+S35+O35+K35</f>
        <v>0</v>
      </c>
      <c r="AV35" s="202">
        <f t="shared" si="44"/>
        <v>0</v>
      </c>
      <c r="AW35" s="203">
        <f>SUM(AU35:AV35)</f>
        <v>0</v>
      </c>
    </row>
    <row r="36" spans="1:49" ht="21.75" customHeight="1" x14ac:dyDescent="0.25">
      <c r="A36" s="527" t="s">
        <v>144</v>
      </c>
      <c r="B36" s="140">
        <f>Február!$BE$51</f>
        <v>0</v>
      </c>
      <c r="C36" s="141">
        <f>Február!$BE$52</f>
        <v>0</v>
      </c>
      <c r="D36" s="141">
        <f>Február!$BE$53</f>
        <v>0</v>
      </c>
      <c r="E36" s="129">
        <f t="shared" ref="E36:E47" si="45">SUM(C36:D36)</f>
        <v>0</v>
      </c>
      <c r="F36" s="140">
        <f>Február!$BF$51</f>
        <v>0</v>
      </c>
      <c r="G36" s="141">
        <f>Február!$BF$52</f>
        <v>0</v>
      </c>
      <c r="H36" s="141">
        <f>Február!$BF$53</f>
        <v>0</v>
      </c>
      <c r="I36" s="129">
        <f t="shared" ref="I36:I47" si="46">SUM(G36:H36)</f>
        <v>0</v>
      </c>
      <c r="J36" s="140">
        <f>Február!$BG$51</f>
        <v>0</v>
      </c>
      <c r="K36" s="141">
        <f>Február!$BG$52</f>
        <v>0</v>
      </c>
      <c r="L36" s="141">
        <f>Február!$BG$53</f>
        <v>0</v>
      </c>
      <c r="M36" s="129">
        <f t="shared" ref="M36:M37" si="47">SUM(K36:L36)</f>
        <v>0</v>
      </c>
      <c r="N36" s="142">
        <f>Február!$BH$51</f>
        <v>0</v>
      </c>
      <c r="O36" s="141">
        <f>Február!$BH$52</f>
        <v>0</v>
      </c>
      <c r="P36" s="141">
        <f>Február!$BH$53</f>
        <v>0</v>
      </c>
      <c r="Q36" s="129">
        <f t="shared" ref="Q36:Q37" si="48">SUM(O36:P36)</f>
        <v>0</v>
      </c>
      <c r="R36" s="142">
        <f>Február!$BI$51</f>
        <v>0</v>
      </c>
      <c r="S36" s="141">
        <f>Február!$BI$52</f>
        <v>0</v>
      </c>
      <c r="T36" s="141">
        <f>Február!$BI$53</f>
        <v>0</v>
      </c>
      <c r="U36" s="129">
        <f t="shared" ref="U36:U37" si="49">SUM(S36:T36)</f>
        <v>0</v>
      </c>
      <c r="V36" s="142">
        <f>Február!$BJ$51</f>
        <v>0</v>
      </c>
      <c r="W36" s="141">
        <f>Február!$BJ$52</f>
        <v>0</v>
      </c>
      <c r="X36" s="141">
        <f>Február!$BJ$53</f>
        <v>0</v>
      </c>
      <c r="Y36" s="129">
        <f t="shared" ref="Y36:Y37" si="50">SUM(W36:X36)</f>
        <v>0</v>
      </c>
      <c r="Z36" s="142">
        <f>Február!$BK$51</f>
        <v>0</v>
      </c>
      <c r="AA36" s="141">
        <f>Február!$BK$52</f>
        <v>0</v>
      </c>
      <c r="AB36" s="141">
        <f>Február!$BK$53</f>
        <v>0</v>
      </c>
      <c r="AC36" s="129">
        <f t="shared" ref="AC36:AC47" si="51">SUM(AA36:AB36)</f>
        <v>0</v>
      </c>
      <c r="AD36" s="142">
        <f>Február!$BL$51</f>
        <v>0</v>
      </c>
      <c r="AE36" s="141">
        <f>Február!$BL$52</f>
        <v>0</v>
      </c>
      <c r="AF36" s="141">
        <f>Február!$BL$53</f>
        <v>0</v>
      </c>
      <c r="AG36" s="129">
        <f t="shared" ref="AG36:AG47" si="52">SUM(AE36:AF36)</f>
        <v>0</v>
      </c>
      <c r="AH36" s="142">
        <f>Február!$BM$51</f>
        <v>0</v>
      </c>
      <c r="AI36" s="141">
        <f>Február!$BM$52</f>
        <v>0</v>
      </c>
      <c r="AJ36" s="141">
        <f>Február!$BM$53</f>
        <v>0</v>
      </c>
      <c r="AK36" s="129">
        <f t="shared" ref="AK36:AK47" si="53">SUM(AI36:AJ36)</f>
        <v>0</v>
      </c>
      <c r="AL36" s="142">
        <f>Február!$BN$51</f>
        <v>0</v>
      </c>
      <c r="AM36" s="141">
        <f>Február!$BN$52</f>
        <v>0</v>
      </c>
      <c r="AN36" s="141">
        <f>Február!$BN$53</f>
        <v>0</v>
      </c>
      <c r="AO36" s="129">
        <f t="shared" ref="AO36:AO47" si="54">SUM(AM36:AN36)</f>
        <v>0</v>
      </c>
      <c r="AP36" s="142">
        <f>Február!$BO$51</f>
        <v>0</v>
      </c>
      <c r="AQ36" s="141">
        <f>Február!$BO$52</f>
        <v>0</v>
      </c>
      <c r="AR36" s="141">
        <f>Február!$BO$53</f>
        <v>0</v>
      </c>
      <c r="AS36" s="129">
        <f t="shared" ref="AS36:AS47" si="55">SUM(AQ36:AR36)</f>
        <v>0</v>
      </c>
      <c r="AT36" s="202">
        <f t="shared" ref="AT36:AT40" si="56">B36+F36+Z36+AD36+AH36+AL36+AP36+V36+R36+N36+J36</f>
        <v>0</v>
      </c>
      <c r="AU36" s="202">
        <f t="shared" si="44"/>
        <v>0</v>
      </c>
      <c r="AV36" s="202">
        <f t="shared" si="44"/>
        <v>0</v>
      </c>
      <c r="AW36" s="153">
        <f t="shared" ref="AW36:AW47" si="57">SUM(AU36:AV36)</f>
        <v>0</v>
      </c>
    </row>
    <row r="37" spans="1:49" ht="21.75" customHeight="1" x14ac:dyDescent="0.25">
      <c r="A37" s="527" t="s">
        <v>145</v>
      </c>
      <c r="B37" s="140">
        <f>Március!$BE$51</f>
        <v>0</v>
      </c>
      <c r="C37" s="141">
        <f>Március!$BE$52</f>
        <v>0</v>
      </c>
      <c r="D37" s="141">
        <f>Március!$BE$53</f>
        <v>0</v>
      </c>
      <c r="E37" s="129">
        <f t="shared" si="45"/>
        <v>0</v>
      </c>
      <c r="F37" s="140">
        <f>Március!$BF$51</f>
        <v>0</v>
      </c>
      <c r="G37" s="141">
        <f>Március!$BF$52</f>
        <v>0</v>
      </c>
      <c r="H37" s="141">
        <f>Március!$BF$53</f>
        <v>0</v>
      </c>
      <c r="I37" s="129">
        <f t="shared" si="46"/>
        <v>0</v>
      </c>
      <c r="J37" s="140">
        <f>Március!$BG$51</f>
        <v>0</v>
      </c>
      <c r="K37" s="141">
        <f>Március!$BG$52</f>
        <v>0</v>
      </c>
      <c r="L37" s="141">
        <f>Március!$BG$53</f>
        <v>0</v>
      </c>
      <c r="M37" s="129">
        <f t="shared" si="47"/>
        <v>0</v>
      </c>
      <c r="N37" s="142">
        <f>Március!$BH$51</f>
        <v>0</v>
      </c>
      <c r="O37" s="141">
        <f>Március!$BH$52</f>
        <v>0</v>
      </c>
      <c r="P37" s="141">
        <f>Március!$BH$53</f>
        <v>0</v>
      </c>
      <c r="Q37" s="129">
        <f t="shared" si="48"/>
        <v>0</v>
      </c>
      <c r="R37" s="142">
        <f>Március!$BI$51</f>
        <v>0</v>
      </c>
      <c r="S37" s="141">
        <f>Március!$BI$52</f>
        <v>0</v>
      </c>
      <c r="T37" s="141">
        <f>Március!$BI$53</f>
        <v>0</v>
      </c>
      <c r="U37" s="129">
        <f t="shared" si="49"/>
        <v>0</v>
      </c>
      <c r="V37" s="142">
        <f>Március!$BJ$51</f>
        <v>0</v>
      </c>
      <c r="W37" s="141">
        <f>Március!$BJ$52</f>
        <v>0</v>
      </c>
      <c r="X37" s="141">
        <f>Március!$BJ$53</f>
        <v>0</v>
      </c>
      <c r="Y37" s="129">
        <f t="shared" si="50"/>
        <v>0</v>
      </c>
      <c r="Z37" s="142">
        <f>Március!$BK$51</f>
        <v>0</v>
      </c>
      <c r="AA37" s="141">
        <f>Március!$BK$52</f>
        <v>0</v>
      </c>
      <c r="AB37" s="141">
        <f>Március!$BK$53</f>
        <v>0</v>
      </c>
      <c r="AC37" s="129">
        <f t="shared" si="51"/>
        <v>0</v>
      </c>
      <c r="AD37" s="142">
        <f>Március!$BL$51</f>
        <v>0</v>
      </c>
      <c r="AE37" s="141">
        <f>Március!$BL$52</f>
        <v>0</v>
      </c>
      <c r="AF37" s="141">
        <f>Március!$BL$53</f>
        <v>0</v>
      </c>
      <c r="AG37" s="129">
        <f t="shared" si="52"/>
        <v>0</v>
      </c>
      <c r="AH37" s="142">
        <f>Március!$BM$51</f>
        <v>0</v>
      </c>
      <c r="AI37" s="141">
        <f>Március!$BM$52</f>
        <v>0</v>
      </c>
      <c r="AJ37" s="141">
        <f>Március!$BM$53</f>
        <v>0</v>
      </c>
      <c r="AK37" s="129">
        <f t="shared" si="53"/>
        <v>0</v>
      </c>
      <c r="AL37" s="142">
        <f>Március!$BN$51</f>
        <v>0</v>
      </c>
      <c r="AM37" s="141">
        <f>Március!$BN$52</f>
        <v>0</v>
      </c>
      <c r="AN37" s="141">
        <f>Március!$BN$53</f>
        <v>0</v>
      </c>
      <c r="AO37" s="129">
        <f t="shared" si="54"/>
        <v>0</v>
      </c>
      <c r="AP37" s="142">
        <f>Március!$BO$51</f>
        <v>0</v>
      </c>
      <c r="AQ37" s="141">
        <f>Március!$BO$52</f>
        <v>0</v>
      </c>
      <c r="AR37" s="141">
        <f>Március!$BO$53</f>
        <v>0</v>
      </c>
      <c r="AS37" s="129">
        <f t="shared" si="55"/>
        <v>0</v>
      </c>
      <c r="AT37" s="202">
        <f t="shared" si="56"/>
        <v>0</v>
      </c>
      <c r="AU37" s="202">
        <f t="shared" si="44"/>
        <v>0</v>
      </c>
      <c r="AV37" s="202">
        <f t="shared" si="44"/>
        <v>0</v>
      </c>
      <c r="AW37" s="153">
        <f t="shared" si="57"/>
        <v>0</v>
      </c>
    </row>
    <row r="38" spans="1:49" ht="21.75" customHeight="1" x14ac:dyDescent="0.25">
      <c r="A38" s="527" t="s">
        <v>146</v>
      </c>
      <c r="B38" s="140">
        <f>Április!$BE$51</f>
        <v>0</v>
      </c>
      <c r="C38" s="141">
        <f>Április!$BE$52</f>
        <v>0</v>
      </c>
      <c r="D38" s="141">
        <f>Április!$BE$53</f>
        <v>0</v>
      </c>
      <c r="E38" s="129">
        <f t="shared" si="45"/>
        <v>0</v>
      </c>
      <c r="F38" s="140">
        <f>Április!$BF$51</f>
        <v>0</v>
      </c>
      <c r="G38" s="141">
        <f>Április!$BF$52</f>
        <v>0</v>
      </c>
      <c r="H38" s="141">
        <f>Április!$BF$53</f>
        <v>0</v>
      </c>
      <c r="I38" s="129">
        <f t="shared" si="46"/>
        <v>0</v>
      </c>
      <c r="J38" s="140">
        <f>Április!$BG$51</f>
        <v>0</v>
      </c>
      <c r="K38" s="141">
        <f>Április!$BG$52</f>
        <v>0</v>
      </c>
      <c r="L38" s="141">
        <f>Április!$BG$53</f>
        <v>0</v>
      </c>
      <c r="M38" s="129">
        <f t="shared" ref="M38:M40" si="58">SUM(K38:L38)</f>
        <v>0</v>
      </c>
      <c r="N38" s="142">
        <f>Április!$BH$51</f>
        <v>0</v>
      </c>
      <c r="O38" s="141">
        <f>Április!$BH$52</f>
        <v>0</v>
      </c>
      <c r="P38" s="141">
        <f>Április!$BH$53</f>
        <v>0</v>
      </c>
      <c r="Q38" s="129">
        <f t="shared" ref="Q38:Q40" si="59">SUM(O38:P38)</f>
        <v>0</v>
      </c>
      <c r="R38" s="142">
        <f>Április!$BI$51</f>
        <v>0</v>
      </c>
      <c r="S38" s="141">
        <f>Április!$BI$52</f>
        <v>0</v>
      </c>
      <c r="T38" s="141">
        <f>Április!$BI$53</f>
        <v>0</v>
      </c>
      <c r="U38" s="129">
        <f t="shared" ref="U38:U40" si="60">SUM(S38:T38)</f>
        <v>0</v>
      </c>
      <c r="V38" s="142">
        <f>Április!$BJ$51</f>
        <v>0</v>
      </c>
      <c r="W38" s="141">
        <f>Április!$BJ$52</f>
        <v>0</v>
      </c>
      <c r="X38" s="141">
        <f>Április!$BJ$53</f>
        <v>0</v>
      </c>
      <c r="Y38" s="129">
        <f t="shared" ref="Y38:Y40" si="61">SUM(W38:X38)</f>
        <v>0</v>
      </c>
      <c r="Z38" s="142">
        <f>Április!$BK$51</f>
        <v>0</v>
      </c>
      <c r="AA38" s="141">
        <f>Április!$BK$52</f>
        <v>0</v>
      </c>
      <c r="AB38" s="141">
        <f>Április!$BK$53</f>
        <v>0</v>
      </c>
      <c r="AC38" s="129">
        <f t="shared" si="51"/>
        <v>0</v>
      </c>
      <c r="AD38" s="142">
        <f>Április!$BL$51</f>
        <v>0</v>
      </c>
      <c r="AE38" s="141">
        <f>Április!$BL$52</f>
        <v>0</v>
      </c>
      <c r="AF38" s="141">
        <f>Április!$BL$53</f>
        <v>0</v>
      </c>
      <c r="AG38" s="129">
        <f t="shared" si="52"/>
        <v>0</v>
      </c>
      <c r="AH38" s="142">
        <f>Április!$BM$51</f>
        <v>0</v>
      </c>
      <c r="AI38" s="141">
        <f>Április!$BM$52</f>
        <v>0</v>
      </c>
      <c r="AJ38" s="141">
        <f>Április!$BM$53</f>
        <v>0</v>
      </c>
      <c r="AK38" s="129">
        <f t="shared" si="53"/>
        <v>0</v>
      </c>
      <c r="AL38" s="142">
        <f>Április!$BN$51</f>
        <v>0</v>
      </c>
      <c r="AM38" s="141">
        <f>Április!$BN$52</f>
        <v>0</v>
      </c>
      <c r="AN38" s="141">
        <f>Április!$BN$53</f>
        <v>0</v>
      </c>
      <c r="AO38" s="129">
        <f t="shared" si="54"/>
        <v>0</v>
      </c>
      <c r="AP38" s="142">
        <f>Április!$BO$51</f>
        <v>0</v>
      </c>
      <c r="AQ38" s="141">
        <f>Április!$BO$52</f>
        <v>0</v>
      </c>
      <c r="AR38" s="141">
        <f>Április!$BO$53</f>
        <v>0</v>
      </c>
      <c r="AS38" s="129">
        <f t="shared" si="55"/>
        <v>0</v>
      </c>
      <c r="AT38" s="202">
        <f t="shared" si="56"/>
        <v>0</v>
      </c>
      <c r="AU38" s="202">
        <f t="shared" si="44"/>
        <v>0</v>
      </c>
      <c r="AV38" s="202">
        <f t="shared" si="44"/>
        <v>0</v>
      </c>
      <c r="AW38" s="153">
        <f t="shared" si="57"/>
        <v>0</v>
      </c>
    </row>
    <row r="39" spans="1:49" ht="21.75" customHeight="1" x14ac:dyDescent="0.25">
      <c r="A39" s="527" t="s">
        <v>147</v>
      </c>
      <c r="B39" s="140">
        <f>Május!$BE$51</f>
        <v>0</v>
      </c>
      <c r="C39" s="141">
        <f>Május!$BE$52</f>
        <v>0</v>
      </c>
      <c r="D39" s="141">
        <f>Május!$BE$53</f>
        <v>0</v>
      </c>
      <c r="E39" s="129">
        <f t="shared" si="45"/>
        <v>0</v>
      </c>
      <c r="F39" s="140">
        <f>Május!$BF$51</f>
        <v>0</v>
      </c>
      <c r="G39" s="141">
        <f>Május!$BF$52</f>
        <v>0</v>
      </c>
      <c r="H39" s="141">
        <f>Május!$BF$53</f>
        <v>0</v>
      </c>
      <c r="I39" s="129">
        <f t="shared" si="46"/>
        <v>0</v>
      </c>
      <c r="J39" s="140">
        <f>Május!$BG$51</f>
        <v>0</v>
      </c>
      <c r="K39" s="141">
        <f>Május!$BG$52</f>
        <v>0</v>
      </c>
      <c r="L39" s="141">
        <f>Május!$BG$53</f>
        <v>0</v>
      </c>
      <c r="M39" s="129">
        <f t="shared" si="58"/>
        <v>0</v>
      </c>
      <c r="N39" s="142">
        <f>Május!$BH$51</f>
        <v>0</v>
      </c>
      <c r="O39" s="141">
        <f>Május!$BH$52</f>
        <v>0</v>
      </c>
      <c r="P39" s="141">
        <f>Május!$BH$53</f>
        <v>0</v>
      </c>
      <c r="Q39" s="129">
        <f t="shared" si="59"/>
        <v>0</v>
      </c>
      <c r="R39" s="142">
        <f>Május!$BI$51</f>
        <v>0</v>
      </c>
      <c r="S39" s="141">
        <f>Május!$BI$52</f>
        <v>0</v>
      </c>
      <c r="T39" s="141">
        <f>Május!$BI$53</f>
        <v>0</v>
      </c>
      <c r="U39" s="129">
        <f t="shared" si="60"/>
        <v>0</v>
      </c>
      <c r="V39" s="142">
        <f>Május!$BJ$51</f>
        <v>0</v>
      </c>
      <c r="W39" s="141">
        <f>Május!$BJ$52</f>
        <v>0</v>
      </c>
      <c r="X39" s="141">
        <f>Május!$BJ$53</f>
        <v>0</v>
      </c>
      <c r="Y39" s="129">
        <f t="shared" si="61"/>
        <v>0</v>
      </c>
      <c r="Z39" s="142">
        <f>Május!$BK$51</f>
        <v>0</v>
      </c>
      <c r="AA39" s="141">
        <f>Május!$BK$52</f>
        <v>0</v>
      </c>
      <c r="AB39" s="141">
        <f>Május!$BK$53</f>
        <v>0</v>
      </c>
      <c r="AC39" s="129">
        <f t="shared" si="51"/>
        <v>0</v>
      </c>
      <c r="AD39" s="142">
        <f>Május!$BL$51</f>
        <v>0</v>
      </c>
      <c r="AE39" s="141">
        <f>Május!$BL$52</f>
        <v>0</v>
      </c>
      <c r="AF39" s="141">
        <f>Május!$BL$53</f>
        <v>0</v>
      </c>
      <c r="AG39" s="129">
        <f t="shared" si="52"/>
        <v>0</v>
      </c>
      <c r="AH39" s="142">
        <f>Május!$BM$51</f>
        <v>0</v>
      </c>
      <c r="AI39" s="141">
        <f>Május!$BM$52</f>
        <v>0</v>
      </c>
      <c r="AJ39" s="141">
        <f>Május!$BM$53</f>
        <v>0</v>
      </c>
      <c r="AK39" s="129">
        <f t="shared" si="53"/>
        <v>0</v>
      </c>
      <c r="AL39" s="142">
        <f>Május!$BN$51</f>
        <v>0</v>
      </c>
      <c r="AM39" s="141">
        <f>Május!$BN$52</f>
        <v>0</v>
      </c>
      <c r="AN39" s="141">
        <f>Május!$BN$53</f>
        <v>0</v>
      </c>
      <c r="AO39" s="129">
        <f t="shared" si="54"/>
        <v>0</v>
      </c>
      <c r="AP39" s="142">
        <f>Május!$BO$51</f>
        <v>0</v>
      </c>
      <c r="AQ39" s="141">
        <f>Május!$BO$52</f>
        <v>0</v>
      </c>
      <c r="AR39" s="141">
        <f>Május!$BO$53</f>
        <v>0</v>
      </c>
      <c r="AS39" s="129">
        <f t="shared" si="55"/>
        <v>0</v>
      </c>
      <c r="AT39" s="202">
        <f t="shared" si="56"/>
        <v>0</v>
      </c>
      <c r="AU39" s="202">
        <f t="shared" si="44"/>
        <v>0</v>
      </c>
      <c r="AV39" s="202">
        <f t="shared" si="44"/>
        <v>0</v>
      </c>
      <c r="AW39" s="153">
        <f t="shared" si="57"/>
        <v>0</v>
      </c>
    </row>
    <row r="40" spans="1:49" ht="21.75" customHeight="1" x14ac:dyDescent="0.25">
      <c r="A40" s="527" t="s">
        <v>148</v>
      </c>
      <c r="B40" s="140">
        <f>Június!$BE$51</f>
        <v>0</v>
      </c>
      <c r="C40" s="141">
        <f>Június!$BE$52</f>
        <v>0</v>
      </c>
      <c r="D40" s="141">
        <f>Június!$BE$53</f>
        <v>0</v>
      </c>
      <c r="E40" s="129">
        <f t="shared" si="45"/>
        <v>0</v>
      </c>
      <c r="F40" s="140">
        <f>Június!$BF$51</f>
        <v>0</v>
      </c>
      <c r="G40" s="141">
        <f>Június!$BF$52</f>
        <v>0</v>
      </c>
      <c r="H40" s="141">
        <f>Június!$BF$53</f>
        <v>0</v>
      </c>
      <c r="I40" s="129">
        <f t="shared" si="46"/>
        <v>0</v>
      </c>
      <c r="J40" s="140">
        <f>Június!$BG$51</f>
        <v>0</v>
      </c>
      <c r="K40" s="141">
        <f>Június!$BG$52</f>
        <v>0</v>
      </c>
      <c r="L40" s="141">
        <f>Június!$BG$53</f>
        <v>0</v>
      </c>
      <c r="M40" s="129">
        <f t="shared" si="58"/>
        <v>0</v>
      </c>
      <c r="N40" s="142">
        <f>Június!$BH$51</f>
        <v>0</v>
      </c>
      <c r="O40" s="141">
        <f>Június!$BH$52</f>
        <v>0</v>
      </c>
      <c r="P40" s="141">
        <f>Június!$BH$53</f>
        <v>0</v>
      </c>
      <c r="Q40" s="129">
        <f t="shared" si="59"/>
        <v>0</v>
      </c>
      <c r="R40" s="142">
        <f>Június!$BI$51</f>
        <v>0</v>
      </c>
      <c r="S40" s="141">
        <f>Június!$BI$52</f>
        <v>0</v>
      </c>
      <c r="T40" s="141">
        <f>Június!$BI$53</f>
        <v>0</v>
      </c>
      <c r="U40" s="129">
        <f t="shared" si="60"/>
        <v>0</v>
      </c>
      <c r="V40" s="142">
        <f>Június!$BJ$51</f>
        <v>0</v>
      </c>
      <c r="W40" s="141">
        <f>Június!$BJ$52</f>
        <v>0</v>
      </c>
      <c r="X40" s="141">
        <f>Június!$BJ$53</f>
        <v>0</v>
      </c>
      <c r="Y40" s="129">
        <f t="shared" si="61"/>
        <v>0</v>
      </c>
      <c r="Z40" s="142">
        <f>Június!$BK$51</f>
        <v>0</v>
      </c>
      <c r="AA40" s="141">
        <f>Június!$BK$52</f>
        <v>0</v>
      </c>
      <c r="AB40" s="141">
        <f>Június!$BK$53</f>
        <v>0</v>
      </c>
      <c r="AC40" s="129">
        <f t="shared" si="51"/>
        <v>0</v>
      </c>
      <c r="AD40" s="142">
        <f>Június!$BL$51</f>
        <v>0</v>
      </c>
      <c r="AE40" s="141">
        <f>Június!$BL$52</f>
        <v>0</v>
      </c>
      <c r="AF40" s="141">
        <f>Június!$BL$53</f>
        <v>0</v>
      </c>
      <c r="AG40" s="129">
        <f t="shared" si="52"/>
        <v>0</v>
      </c>
      <c r="AH40" s="142">
        <f>Június!$BM$51</f>
        <v>0</v>
      </c>
      <c r="AI40" s="141">
        <f>Június!$BM$52</f>
        <v>0</v>
      </c>
      <c r="AJ40" s="141">
        <f>Június!$BM$53</f>
        <v>0</v>
      </c>
      <c r="AK40" s="129">
        <f t="shared" si="53"/>
        <v>0</v>
      </c>
      <c r="AL40" s="142">
        <f>Június!$BN$51</f>
        <v>0</v>
      </c>
      <c r="AM40" s="141">
        <f>Június!$BN$52</f>
        <v>0</v>
      </c>
      <c r="AN40" s="141">
        <f>Június!$BN$53</f>
        <v>0</v>
      </c>
      <c r="AO40" s="129">
        <f t="shared" si="54"/>
        <v>0</v>
      </c>
      <c r="AP40" s="142">
        <f>Június!$BO$51</f>
        <v>0</v>
      </c>
      <c r="AQ40" s="141">
        <f>Június!$BO$52</f>
        <v>0</v>
      </c>
      <c r="AR40" s="141">
        <f>Június!$BO$53</f>
        <v>0</v>
      </c>
      <c r="AS40" s="129">
        <f t="shared" si="55"/>
        <v>0</v>
      </c>
      <c r="AT40" s="202">
        <f t="shared" si="56"/>
        <v>0</v>
      </c>
      <c r="AU40" s="202">
        <f t="shared" si="44"/>
        <v>0</v>
      </c>
      <c r="AV40" s="202">
        <f t="shared" si="44"/>
        <v>0</v>
      </c>
      <c r="AW40" s="153">
        <f t="shared" si="57"/>
        <v>0</v>
      </c>
    </row>
    <row r="41" spans="1:49" ht="21.75" customHeight="1" x14ac:dyDescent="0.25">
      <c r="A41" s="531" t="s">
        <v>149</v>
      </c>
      <c r="B41" s="133">
        <f>SUM(B35:B40)</f>
        <v>0</v>
      </c>
      <c r="C41" s="132">
        <f t="shared" ref="C41:AW41" si="62">SUM(C35:C40)</f>
        <v>0</v>
      </c>
      <c r="D41" s="132">
        <f t="shared" si="62"/>
        <v>0</v>
      </c>
      <c r="E41" s="132">
        <f t="shared" si="62"/>
        <v>0</v>
      </c>
      <c r="F41" s="132">
        <f t="shared" si="62"/>
        <v>0</v>
      </c>
      <c r="G41" s="132">
        <f t="shared" si="62"/>
        <v>0</v>
      </c>
      <c r="H41" s="132">
        <f t="shared" si="62"/>
        <v>0</v>
      </c>
      <c r="I41" s="132">
        <f t="shared" si="62"/>
        <v>0</v>
      </c>
      <c r="J41" s="132">
        <f t="shared" si="62"/>
        <v>0</v>
      </c>
      <c r="K41" s="132">
        <f t="shared" si="62"/>
        <v>0</v>
      </c>
      <c r="L41" s="132">
        <f t="shared" si="62"/>
        <v>0</v>
      </c>
      <c r="M41" s="132">
        <f t="shared" si="62"/>
        <v>0</v>
      </c>
      <c r="N41" s="132">
        <f t="shared" si="62"/>
        <v>0</v>
      </c>
      <c r="O41" s="132">
        <f t="shared" si="62"/>
        <v>0</v>
      </c>
      <c r="P41" s="132">
        <f t="shared" si="62"/>
        <v>0</v>
      </c>
      <c r="Q41" s="132">
        <f t="shared" si="62"/>
        <v>0</v>
      </c>
      <c r="R41" s="132">
        <f t="shared" si="62"/>
        <v>0</v>
      </c>
      <c r="S41" s="132">
        <f t="shared" si="62"/>
        <v>0</v>
      </c>
      <c r="T41" s="132">
        <f t="shared" si="62"/>
        <v>0</v>
      </c>
      <c r="U41" s="132">
        <f t="shared" si="62"/>
        <v>0</v>
      </c>
      <c r="V41" s="132">
        <f t="shared" si="62"/>
        <v>0</v>
      </c>
      <c r="W41" s="132">
        <f t="shared" si="62"/>
        <v>0</v>
      </c>
      <c r="X41" s="132">
        <f t="shared" si="62"/>
        <v>0</v>
      </c>
      <c r="Y41" s="132">
        <f t="shared" si="62"/>
        <v>0</v>
      </c>
      <c r="Z41" s="132">
        <f t="shared" si="62"/>
        <v>0</v>
      </c>
      <c r="AA41" s="132">
        <f t="shared" si="62"/>
        <v>0</v>
      </c>
      <c r="AB41" s="132">
        <f t="shared" si="62"/>
        <v>0</v>
      </c>
      <c r="AC41" s="132">
        <f t="shared" si="62"/>
        <v>0</v>
      </c>
      <c r="AD41" s="132">
        <f t="shared" si="62"/>
        <v>0</v>
      </c>
      <c r="AE41" s="132">
        <f t="shared" si="62"/>
        <v>0</v>
      </c>
      <c r="AF41" s="132">
        <f t="shared" si="62"/>
        <v>0</v>
      </c>
      <c r="AG41" s="132">
        <f t="shared" si="62"/>
        <v>0</v>
      </c>
      <c r="AH41" s="132">
        <f t="shared" si="62"/>
        <v>0</v>
      </c>
      <c r="AI41" s="132">
        <f t="shared" si="62"/>
        <v>0</v>
      </c>
      <c r="AJ41" s="132">
        <f t="shared" si="62"/>
        <v>0</v>
      </c>
      <c r="AK41" s="132">
        <f t="shared" si="62"/>
        <v>0</v>
      </c>
      <c r="AL41" s="132">
        <f t="shared" si="62"/>
        <v>0</v>
      </c>
      <c r="AM41" s="132">
        <f t="shared" si="62"/>
        <v>0</v>
      </c>
      <c r="AN41" s="132">
        <f t="shared" si="62"/>
        <v>0</v>
      </c>
      <c r="AO41" s="132">
        <f t="shared" si="62"/>
        <v>0</v>
      </c>
      <c r="AP41" s="132">
        <f t="shared" si="62"/>
        <v>0</v>
      </c>
      <c r="AQ41" s="132">
        <f t="shared" si="62"/>
        <v>0</v>
      </c>
      <c r="AR41" s="132">
        <f t="shared" si="62"/>
        <v>0</v>
      </c>
      <c r="AS41" s="132">
        <f t="shared" si="62"/>
        <v>0</v>
      </c>
      <c r="AT41" s="132">
        <f t="shared" si="62"/>
        <v>0</v>
      </c>
      <c r="AU41" s="132">
        <f t="shared" ref="AU41" si="63">SUM(AU35:AU40)</f>
        <v>0</v>
      </c>
      <c r="AV41" s="132">
        <f t="shared" ref="AV41" si="64">SUM(AV35:AV40)</f>
        <v>0</v>
      </c>
      <c r="AW41" s="132">
        <f t="shared" si="62"/>
        <v>0</v>
      </c>
    </row>
    <row r="42" spans="1:49" ht="21.75" customHeight="1" x14ac:dyDescent="0.25">
      <c r="A42" s="527" t="s">
        <v>150</v>
      </c>
      <c r="B42" s="140">
        <f>Július!$BE$51</f>
        <v>0</v>
      </c>
      <c r="C42" s="141">
        <f>Július!$BE$52</f>
        <v>0</v>
      </c>
      <c r="D42" s="141">
        <f>Július!$BE$53</f>
        <v>0</v>
      </c>
      <c r="E42" s="129">
        <f t="shared" si="45"/>
        <v>0</v>
      </c>
      <c r="F42" s="140">
        <f>Július!$BF$51</f>
        <v>0</v>
      </c>
      <c r="G42" s="141">
        <f>Július!$BF$52</f>
        <v>0</v>
      </c>
      <c r="H42" s="141">
        <f>Július!$BF$53</f>
        <v>0</v>
      </c>
      <c r="I42" s="129">
        <f t="shared" si="46"/>
        <v>0</v>
      </c>
      <c r="J42" s="140">
        <f>Július!$BG$51</f>
        <v>0</v>
      </c>
      <c r="K42" s="141">
        <f>Július!$BG$52</f>
        <v>0</v>
      </c>
      <c r="L42" s="141">
        <f>Július!$BG$53</f>
        <v>0</v>
      </c>
      <c r="M42" s="129">
        <f t="shared" ref="M42:M44" si="65">SUM(K42:L42)</f>
        <v>0</v>
      </c>
      <c r="N42" s="142">
        <f>Július!$BH$51</f>
        <v>0</v>
      </c>
      <c r="O42" s="141">
        <f>Július!$BH$52</f>
        <v>0</v>
      </c>
      <c r="P42" s="141">
        <f>Július!$BH$53</f>
        <v>0</v>
      </c>
      <c r="Q42" s="129">
        <f t="shared" ref="Q42:Q44" si="66">SUM(O42:P42)</f>
        <v>0</v>
      </c>
      <c r="R42" s="142">
        <f>Július!$BI$51</f>
        <v>0</v>
      </c>
      <c r="S42" s="141">
        <f>Július!$BI$52</f>
        <v>0</v>
      </c>
      <c r="T42" s="141">
        <f>Július!$BI$53</f>
        <v>0</v>
      </c>
      <c r="U42" s="129">
        <f t="shared" ref="U42:U44" si="67">SUM(S42:T42)</f>
        <v>0</v>
      </c>
      <c r="V42" s="142">
        <f>Július!$BJ$51</f>
        <v>0</v>
      </c>
      <c r="W42" s="141">
        <f>Július!$BJ$52</f>
        <v>0</v>
      </c>
      <c r="X42" s="141">
        <f>Július!$BJ$53</f>
        <v>0</v>
      </c>
      <c r="Y42" s="129">
        <f t="shared" ref="Y42:Y44" si="68">SUM(W42:X42)</f>
        <v>0</v>
      </c>
      <c r="Z42" s="142">
        <f>Július!$BK$51</f>
        <v>0</v>
      </c>
      <c r="AA42" s="141">
        <f>Július!$BK$52</f>
        <v>0</v>
      </c>
      <c r="AB42" s="141">
        <f>Július!$BK$53</f>
        <v>0</v>
      </c>
      <c r="AC42" s="129">
        <f t="shared" si="51"/>
        <v>0</v>
      </c>
      <c r="AD42" s="142">
        <f>Július!$BL$51</f>
        <v>0</v>
      </c>
      <c r="AE42" s="141">
        <f>Július!$BL$52</f>
        <v>0</v>
      </c>
      <c r="AF42" s="141">
        <f>Július!$BL$53</f>
        <v>0</v>
      </c>
      <c r="AG42" s="129">
        <f t="shared" si="52"/>
        <v>0</v>
      </c>
      <c r="AH42" s="142">
        <f>Július!$BM$51</f>
        <v>0</v>
      </c>
      <c r="AI42" s="141">
        <f>Július!$BM$52</f>
        <v>0</v>
      </c>
      <c r="AJ42" s="141">
        <f>Július!$BM$53</f>
        <v>0</v>
      </c>
      <c r="AK42" s="129">
        <f t="shared" si="53"/>
        <v>0</v>
      </c>
      <c r="AL42" s="142">
        <f>Július!$BN$51</f>
        <v>0</v>
      </c>
      <c r="AM42" s="141">
        <f>Július!$BN$52</f>
        <v>0</v>
      </c>
      <c r="AN42" s="141">
        <f>Július!$BN$53</f>
        <v>0</v>
      </c>
      <c r="AO42" s="129">
        <f t="shared" si="54"/>
        <v>0</v>
      </c>
      <c r="AP42" s="142">
        <f>Július!$BO$51</f>
        <v>0</v>
      </c>
      <c r="AQ42" s="141">
        <f>Július!$BO$52</f>
        <v>0</v>
      </c>
      <c r="AR42" s="141">
        <f>Július!$BO$53</f>
        <v>0</v>
      </c>
      <c r="AS42" s="129">
        <f t="shared" si="55"/>
        <v>0</v>
      </c>
      <c r="AT42" s="202">
        <f>B42+F42+Z42+AD42+AH42+AL42+AP42+V42+R42+N42+J42</f>
        <v>0</v>
      </c>
      <c r="AU42" s="202">
        <f t="shared" ref="AU42:AV47" si="69">C42+G42+AA42+AE42+AI42+AM42+AQ42+W42+S42+O42+K42</f>
        <v>0</v>
      </c>
      <c r="AV42" s="202">
        <f t="shared" si="69"/>
        <v>0</v>
      </c>
      <c r="AW42" s="153">
        <f t="shared" si="57"/>
        <v>0</v>
      </c>
    </row>
    <row r="43" spans="1:49" ht="21.75" customHeight="1" x14ac:dyDescent="0.25">
      <c r="A43" s="527" t="s">
        <v>151</v>
      </c>
      <c r="B43" s="140">
        <f>Augusztus!$BE$51</f>
        <v>0</v>
      </c>
      <c r="C43" s="141">
        <f>Augusztus!$BE$52</f>
        <v>0</v>
      </c>
      <c r="D43" s="141">
        <f>Augusztus!$BE$53</f>
        <v>0</v>
      </c>
      <c r="E43" s="129">
        <f t="shared" si="45"/>
        <v>0</v>
      </c>
      <c r="F43" s="140">
        <f>Augusztus!$BF$51</f>
        <v>0</v>
      </c>
      <c r="G43" s="141">
        <f>Augusztus!$BF$52</f>
        <v>0</v>
      </c>
      <c r="H43" s="141">
        <f>Augusztus!$BF$53</f>
        <v>0</v>
      </c>
      <c r="I43" s="129">
        <f t="shared" si="46"/>
        <v>0</v>
      </c>
      <c r="J43" s="140">
        <f>Augusztus!$BG$51</f>
        <v>0</v>
      </c>
      <c r="K43" s="141">
        <f>Augusztus!$BG$52</f>
        <v>0</v>
      </c>
      <c r="L43" s="141">
        <f>Augusztus!$BG$53</f>
        <v>0</v>
      </c>
      <c r="M43" s="129">
        <f t="shared" si="65"/>
        <v>0</v>
      </c>
      <c r="N43" s="142">
        <f>Augusztus!$BH$51</f>
        <v>0</v>
      </c>
      <c r="O43" s="141">
        <f>Augusztus!$BH$52</f>
        <v>0</v>
      </c>
      <c r="P43" s="141">
        <f>Augusztus!$BH$53</f>
        <v>0</v>
      </c>
      <c r="Q43" s="129">
        <f t="shared" si="66"/>
        <v>0</v>
      </c>
      <c r="R43" s="142">
        <f>Augusztus!$BI$51</f>
        <v>0</v>
      </c>
      <c r="S43" s="141">
        <f>Augusztus!$BI$52</f>
        <v>0</v>
      </c>
      <c r="T43" s="141">
        <f>Augusztus!$BI$53</f>
        <v>0</v>
      </c>
      <c r="U43" s="129">
        <f t="shared" si="67"/>
        <v>0</v>
      </c>
      <c r="V43" s="142">
        <f>Augusztus!$BJ$51</f>
        <v>0</v>
      </c>
      <c r="W43" s="141">
        <f>Augusztus!$BJ$52</f>
        <v>0</v>
      </c>
      <c r="X43" s="141">
        <f>Augusztus!$BJ$53</f>
        <v>0</v>
      </c>
      <c r="Y43" s="129">
        <f t="shared" si="68"/>
        <v>0</v>
      </c>
      <c r="Z43" s="142">
        <f>Augusztus!$BK$51</f>
        <v>0</v>
      </c>
      <c r="AA43" s="141">
        <f>Augusztus!$BK$52</f>
        <v>0</v>
      </c>
      <c r="AB43" s="141">
        <f>Augusztus!$BK$53</f>
        <v>0</v>
      </c>
      <c r="AC43" s="129">
        <f t="shared" si="51"/>
        <v>0</v>
      </c>
      <c r="AD43" s="142">
        <f>Augusztus!$BL$51</f>
        <v>0</v>
      </c>
      <c r="AE43" s="141">
        <f>Augusztus!$BL$52</f>
        <v>0</v>
      </c>
      <c r="AF43" s="141">
        <f>Augusztus!$BL$53</f>
        <v>0</v>
      </c>
      <c r="AG43" s="129">
        <f t="shared" si="52"/>
        <v>0</v>
      </c>
      <c r="AH43" s="142">
        <f>Augusztus!$BM$51</f>
        <v>0</v>
      </c>
      <c r="AI43" s="141">
        <f>Augusztus!$BM$52</f>
        <v>0</v>
      </c>
      <c r="AJ43" s="141">
        <f>Augusztus!$BM$53</f>
        <v>0</v>
      </c>
      <c r="AK43" s="129">
        <f t="shared" si="53"/>
        <v>0</v>
      </c>
      <c r="AL43" s="142">
        <f>Augusztus!$BN$51</f>
        <v>0</v>
      </c>
      <c r="AM43" s="141">
        <f>Augusztus!$BN$52</f>
        <v>0</v>
      </c>
      <c r="AN43" s="141">
        <f>Augusztus!$BN$53</f>
        <v>0</v>
      </c>
      <c r="AO43" s="129">
        <f t="shared" si="54"/>
        <v>0</v>
      </c>
      <c r="AP43" s="142">
        <f>Augusztus!$BO$51</f>
        <v>0</v>
      </c>
      <c r="AQ43" s="141">
        <f>Augusztus!$BO$52</f>
        <v>0</v>
      </c>
      <c r="AR43" s="141">
        <f>Augusztus!$BO$53</f>
        <v>0</v>
      </c>
      <c r="AS43" s="129">
        <f t="shared" si="55"/>
        <v>0</v>
      </c>
      <c r="AT43" s="202">
        <f t="shared" ref="AT43:AT47" si="70">B43+F43+Z43+AD43+AH43+AL43+AP43+V43+R43+N43+J43</f>
        <v>0</v>
      </c>
      <c r="AU43" s="202">
        <f t="shared" si="69"/>
        <v>0</v>
      </c>
      <c r="AV43" s="202">
        <f t="shared" si="69"/>
        <v>0</v>
      </c>
      <c r="AW43" s="153">
        <f t="shared" si="57"/>
        <v>0</v>
      </c>
    </row>
    <row r="44" spans="1:49" ht="21.75" customHeight="1" x14ac:dyDescent="0.25">
      <c r="A44" s="527" t="s">
        <v>152</v>
      </c>
      <c r="B44" s="140">
        <f>Szeptember!$BE$51</f>
        <v>0</v>
      </c>
      <c r="C44" s="141">
        <f>Szeptember!$BE$52</f>
        <v>0</v>
      </c>
      <c r="D44" s="141">
        <f>Szeptember!$BE$53</f>
        <v>0</v>
      </c>
      <c r="E44" s="129">
        <f t="shared" si="45"/>
        <v>0</v>
      </c>
      <c r="F44" s="140">
        <f>Szeptember!$BF$51</f>
        <v>0</v>
      </c>
      <c r="G44" s="141">
        <f>Szeptember!$BF$52</f>
        <v>0</v>
      </c>
      <c r="H44" s="141">
        <f>Szeptember!$BF$53</f>
        <v>0</v>
      </c>
      <c r="I44" s="129">
        <f t="shared" si="46"/>
        <v>0</v>
      </c>
      <c r="J44" s="140">
        <f>Szeptember!$BG$51</f>
        <v>0</v>
      </c>
      <c r="K44" s="141">
        <f>Szeptember!$BG$52</f>
        <v>0</v>
      </c>
      <c r="L44" s="141">
        <f>Szeptember!$BG$53</f>
        <v>0</v>
      </c>
      <c r="M44" s="129">
        <f t="shared" si="65"/>
        <v>0</v>
      </c>
      <c r="N44" s="142">
        <f>Szeptember!$BH$51</f>
        <v>0</v>
      </c>
      <c r="O44" s="141">
        <f>Szeptember!$BH$52</f>
        <v>0</v>
      </c>
      <c r="P44" s="141">
        <f>Szeptember!$BH$53</f>
        <v>0</v>
      </c>
      <c r="Q44" s="129">
        <f t="shared" si="66"/>
        <v>0</v>
      </c>
      <c r="R44" s="142">
        <f>Szeptember!$BI$51</f>
        <v>0</v>
      </c>
      <c r="S44" s="141">
        <f>Szeptember!$BI$52</f>
        <v>0</v>
      </c>
      <c r="T44" s="141">
        <f>Szeptember!$BI$53</f>
        <v>0</v>
      </c>
      <c r="U44" s="129">
        <f t="shared" si="67"/>
        <v>0</v>
      </c>
      <c r="V44" s="142">
        <f>Szeptember!$BJ$51</f>
        <v>0</v>
      </c>
      <c r="W44" s="141">
        <f>Szeptember!$BJ$52</f>
        <v>0</v>
      </c>
      <c r="X44" s="141">
        <f>Szeptember!$BJ$53</f>
        <v>0</v>
      </c>
      <c r="Y44" s="129">
        <f t="shared" si="68"/>
        <v>0</v>
      </c>
      <c r="Z44" s="142">
        <f>Szeptember!$BK$51</f>
        <v>0</v>
      </c>
      <c r="AA44" s="141">
        <f>Szeptember!$BK$52</f>
        <v>0</v>
      </c>
      <c r="AB44" s="141">
        <f>Szeptember!$BK$53</f>
        <v>0</v>
      </c>
      <c r="AC44" s="129">
        <f t="shared" si="51"/>
        <v>0</v>
      </c>
      <c r="AD44" s="142">
        <f>Szeptember!$BL$51</f>
        <v>0</v>
      </c>
      <c r="AE44" s="141">
        <f>Szeptember!$BL$52</f>
        <v>0</v>
      </c>
      <c r="AF44" s="141">
        <f>Szeptember!$BL$53</f>
        <v>0</v>
      </c>
      <c r="AG44" s="129">
        <f t="shared" si="52"/>
        <v>0</v>
      </c>
      <c r="AH44" s="142">
        <f>Szeptember!$BM$51</f>
        <v>0</v>
      </c>
      <c r="AI44" s="141">
        <f>Szeptember!$BM$52</f>
        <v>0</v>
      </c>
      <c r="AJ44" s="141">
        <f>Szeptember!$BM$53</f>
        <v>0</v>
      </c>
      <c r="AK44" s="129">
        <f t="shared" si="53"/>
        <v>0</v>
      </c>
      <c r="AL44" s="142">
        <f>Szeptember!$BN$51</f>
        <v>0</v>
      </c>
      <c r="AM44" s="141">
        <f>Szeptember!$BN$52</f>
        <v>0</v>
      </c>
      <c r="AN44" s="141">
        <f>Szeptember!$BN$53</f>
        <v>0</v>
      </c>
      <c r="AO44" s="129">
        <f t="shared" si="54"/>
        <v>0</v>
      </c>
      <c r="AP44" s="142">
        <f>Szeptember!$BO$51</f>
        <v>0</v>
      </c>
      <c r="AQ44" s="141">
        <f>Szeptember!$BO$52</f>
        <v>0</v>
      </c>
      <c r="AR44" s="141">
        <f>Szeptember!$BO$53</f>
        <v>0</v>
      </c>
      <c r="AS44" s="129">
        <f t="shared" si="55"/>
        <v>0</v>
      </c>
      <c r="AT44" s="202">
        <f t="shared" si="70"/>
        <v>0</v>
      </c>
      <c r="AU44" s="202">
        <f t="shared" si="69"/>
        <v>0</v>
      </c>
      <c r="AV44" s="202">
        <f t="shared" si="69"/>
        <v>0</v>
      </c>
      <c r="AW44" s="153">
        <f t="shared" si="57"/>
        <v>0</v>
      </c>
    </row>
    <row r="45" spans="1:49" ht="21.75" customHeight="1" x14ac:dyDescent="0.25">
      <c r="A45" s="527" t="s">
        <v>153</v>
      </c>
      <c r="B45" s="140">
        <f>Október!$BE$51</f>
        <v>0</v>
      </c>
      <c r="C45" s="141">
        <f>Október!$BE$52</f>
        <v>0</v>
      </c>
      <c r="D45" s="141">
        <f>Október!$BE$53</f>
        <v>0</v>
      </c>
      <c r="E45" s="129">
        <f t="shared" si="45"/>
        <v>0</v>
      </c>
      <c r="F45" s="140">
        <f>Október!$BF$51</f>
        <v>0</v>
      </c>
      <c r="G45" s="141">
        <f>Október!$BF$52</f>
        <v>0</v>
      </c>
      <c r="H45" s="141">
        <f>Október!$BF$53</f>
        <v>0</v>
      </c>
      <c r="I45" s="129">
        <f t="shared" si="46"/>
        <v>0</v>
      </c>
      <c r="J45" s="140">
        <f>Október!$BG$51</f>
        <v>0</v>
      </c>
      <c r="K45" s="141">
        <f>Október!$BG$52</f>
        <v>0</v>
      </c>
      <c r="L45" s="141">
        <f>Október!$BG$53</f>
        <v>0</v>
      </c>
      <c r="M45" s="129">
        <f t="shared" ref="M45:M47" si="71">SUM(K45:L45)</f>
        <v>0</v>
      </c>
      <c r="N45" s="142">
        <f>Október!$BH$51</f>
        <v>0</v>
      </c>
      <c r="O45" s="141">
        <f>Október!$BH$52</f>
        <v>0</v>
      </c>
      <c r="P45" s="141">
        <f>Október!$BH$53</f>
        <v>0</v>
      </c>
      <c r="Q45" s="129">
        <f t="shared" ref="Q45:Q47" si="72">SUM(O45:P45)</f>
        <v>0</v>
      </c>
      <c r="R45" s="142">
        <f>Október!$BI$51</f>
        <v>0</v>
      </c>
      <c r="S45" s="141">
        <f>Október!$BI$52</f>
        <v>0</v>
      </c>
      <c r="T45" s="141">
        <f>Október!$BI$53</f>
        <v>0</v>
      </c>
      <c r="U45" s="129">
        <f t="shared" ref="U45:U47" si="73">SUM(S45:T45)</f>
        <v>0</v>
      </c>
      <c r="V45" s="142">
        <f>Október!$BJ$51</f>
        <v>0</v>
      </c>
      <c r="W45" s="141">
        <f>Október!$BJ$52</f>
        <v>0</v>
      </c>
      <c r="X45" s="141">
        <f>Október!$BJ$53</f>
        <v>0</v>
      </c>
      <c r="Y45" s="129">
        <f t="shared" ref="Y45:Y47" si="74">SUM(W45:X45)</f>
        <v>0</v>
      </c>
      <c r="Z45" s="142">
        <f>Október!$BK$51</f>
        <v>0</v>
      </c>
      <c r="AA45" s="141">
        <f>Október!$BK$52</f>
        <v>0</v>
      </c>
      <c r="AB45" s="141">
        <f>Október!$BK$53</f>
        <v>0</v>
      </c>
      <c r="AC45" s="129">
        <f t="shared" si="51"/>
        <v>0</v>
      </c>
      <c r="AD45" s="142">
        <f>Október!$BL$51</f>
        <v>0</v>
      </c>
      <c r="AE45" s="141">
        <f>Október!$BL$52</f>
        <v>0</v>
      </c>
      <c r="AF45" s="141">
        <f>Október!$BL$53</f>
        <v>0</v>
      </c>
      <c r="AG45" s="129">
        <f t="shared" si="52"/>
        <v>0</v>
      </c>
      <c r="AH45" s="142">
        <f>Október!$BM$51</f>
        <v>0</v>
      </c>
      <c r="AI45" s="141">
        <f>Október!$BM$52</f>
        <v>0</v>
      </c>
      <c r="AJ45" s="141">
        <f>Október!$BM$53</f>
        <v>0</v>
      </c>
      <c r="AK45" s="129">
        <f t="shared" si="53"/>
        <v>0</v>
      </c>
      <c r="AL45" s="142">
        <f>Október!$BN$51</f>
        <v>0</v>
      </c>
      <c r="AM45" s="141">
        <f>Október!$BN$52</f>
        <v>0</v>
      </c>
      <c r="AN45" s="141">
        <f>Október!$BN$53</f>
        <v>0</v>
      </c>
      <c r="AO45" s="129">
        <f t="shared" si="54"/>
        <v>0</v>
      </c>
      <c r="AP45" s="142">
        <f>Október!$BO$51</f>
        <v>0</v>
      </c>
      <c r="AQ45" s="141">
        <f>Október!$BO$52</f>
        <v>0</v>
      </c>
      <c r="AR45" s="141">
        <f>Október!$BO$53</f>
        <v>0</v>
      </c>
      <c r="AS45" s="129">
        <f t="shared" si="55"/>
        <v>0</v>
      </c>
      <c r="AT45" s="202">
        <f t="shared" si="70"/>
        <v>0</v>
      </c>
      <c r="AU45" s="202">
        <f t="shared" si="69"/>
        <v>0</v>
      </c>
      <c r="AV45" s="202">
        <f t="shared" si="69"/>
        <v>0</v>
      </c>
      <c r="AW45" s="153">
        <f>SUM(AU45:AV45)</f>
        <v>0</v>
      </c>
    </row>
    <row r="46" spans="1:49" ht="21.75" customHeight="1" x14ac:dyDescent="0.25">
      <c r="A46" s="527" t="s">
        <v>154</v>
      </c>
      <c r="B46" s="140">
        <f>November!$BE$51</f>
        <v>0</v>
      </c>
      <c r="C46" s="141">
        <f>November!$BE$52</f>
        <v>0</v>
      </c>
      <c r="D46" s="141">
        <f>November!$BE$53</f>
        <v>0</v>
      </c>
      <c r="E46" s="129">
        <f t="shared" si="45"/>
        <v>0</v>
      </c>
      <c r="F46" s="140">
        <f>November!$BF$51</f>
        <v>0</v>
      </c>
      <c r="G46" s="141">
        <f>November!$BF$52</f>
        <v>0</v>
      </c>
      <c r="H46" s="141">
        <f>November!$BF$53</f>
        <v>0</v>
      </c>
      <c r="I46" s="129">
        <f t="shared" si="46"/>
        <v>0</v>
      </c>
      <c r="J46" s="140">
        <f>November!$BG$51</f>
        <v>0</v>
      </c>
      <c r="K46" s="141">
        <f>November!$BG$52</f>
        <v>0</v>
      </c>
      <c r="L46" s="141">
        <f>November!$BG$53</f>
        <v>0</v>
      </c>
      <c r="M46" s="129">
        <f t="shared" si="71"/>
        <v>0</v>
      </c>
      <c r="N46" s="142">
        <f>November!$BH$51</f>
        <v>0</v>
      </c>
      <c r="O46" s="141">
        <f>November!$BH$52</f>
        <v>0</v>
      </c>
      <c r="P46" s="141">
        <f>November!$BH$53</f>
        <v>0</v>
      </c>
      <c r="Q46" s="129">
        <f t="shared" si="72"/>
        <v>0</v>
      </c>
      <c r="R46" s="142">
        <f>November!$BI$51</f>
        <v>0</v>
      </c>
      <c r="S46" s="141">
        <f>November!$BI$52</f>
        <v>0</v>
      </c>
      <c r="T46" s="141">
        <f>November!$BI$53</f>
        <v>0</v>
      </c>
      <c r="U46" s="129">
        <f t="shared" si="73"/>
        <v>0</v>
      </c>
      <c r="V46" s="142">
        <f>November!$BJ$51</f>
        <v>0</v>
      </c>
      <c r="W46" s="141">
        <f>November!$BJ$52</f>
        <v>0</v>
      </c>
      <c r="X46" s="141">
        <f>November!$BJ$53</f>
        <v>0</v>
      </c>
      <c r="Y46" s="129">
        <f t="shared" si="74"/>
        <v>0</v>
      </c>
      <c r="Z46" s="142">
        <f>November!$BK$51</f>
        <v>0</v>
      </c>
      <c r="AA46" s="141">
        <f>November!$BK$52</f>
        <v>0</v>
      </c>
      <c r="AB46" s="141">
        <f>November!$BK$53</f>
        <v>0</v>
      </c>
      <c r="AC46" s="129">
        <f t="shared" si="51"/>
        <v>0</v>
      </c>
      <c r="AD46" s="142">
        <f>November!$BL$51</f>
        <v>0</v>
      </c>
      <c r="AE46" s="141">
        <f>November!$BL$52</f>
        <v>0</v>
      </c>
      <c r="AF46" s="141">
        <f>November!$BL$53</f>
        <v>0</v>
      </c>
      <c r="AG46" s="129">
        <f t="shared" si="52"/>
        <v>0</v>
      </c>
      <c r="AH46" s="142">
        <f>November!$BM$51</f>
        <v>0</v>
      </c>
      <c r="AI46" s="141">
        <f>November!$BM$52</f>
        <v>0</v>
      </c>
      <c r="AJ46" s="141">
        <f>November!$BM$53</f>
        <v>0</v>
      </c>
      <c r="AK46" s="129">
        <f t="shared" si="53"/>
        <v>0</v>
      </c>
      <c r="AL46" s="142">
        <f>November!$BN$51</f>
        <v>0</v>
      </c>
      <c r="AM46" s="141">
        <f>November!$BN$52</f>
        <v>0</v>
      </c>
      <c r="AN46" s="141">
        <f>November!$BN$53</f>
        <v>0</v>
      </c>
      <c r="AO46" s="129">
        <f t="shared" si="54"/>
        <v>0</v>
      </c>
      <c r="AP46" s="142">
        <f>November!$BO$51</f>
        <v>0</v>
      </c>
      <c r="AQ46" s="141">
        <f>November!$BO$52</f>
        <v>0</v>
      </c>
      <c r="AR46" s="141">
        <f>November!$BO$53</f>
        <v>0</v>
      </c>
      <c r="AS46" s="129">
        <f t="shared" si="55"/>
        <v>0</v>
      </c>
      <c r="AT46" s="202">
        <f t="shared" si="70"/>
        <v>0</v>
      </c>
      <c r="AU46" s="202">
        <f t="shared" si="69"/>
        <v>0</v>
      </c>
      <c r="AV46" s="202">
        <f t="shared" si="69"/>
        <v>0</v>
      </c>
      <c r="AW46" s="153">
        <f t="shared" si="57"/>
        <v>0</v>
      </c>
    </row>
    <row r="47" spans="1:49" ht="21.75" customHeight="1" x14ac:dyDescent="0.25">
      <c r="A47" s="527" t="s">
        <v>155</v>
      </c>
      <c r="B47" s="140">
        <f>December!$BE$51</f>
        <v>0</v>
      </c>
      <c r="C47" s="141">
        <f>December!$BE$52</f>
        <v>0</v>
      </c>
      <c r="D47" s="141">
        <f>December!$BE$53</f>
        <v>0</v>
      </c>
      <c r="E47" s="129">
        <f t="shared" si="45"/>
        <v>0</v>
      </c>
      <c r="F47" s="140">
        <f>December!$BF$51</f>
        <v>0</v>
      </c>
      <c r="G47" s="141">
        <f>December!$BF$52</f>
        <v>0</v>
      </c>
      <c r="H47" s="141">
        <f>December!$BF$53</f>
        <v>0</v>
      </c>
      <c r="I47" s="129">
        <f t="shared" si="46"/>
        <v>0</v>
      </c>
      <c r="J47" s="140">
        <f>December!$BG$51</f>
        <v>0</v>
      </c>
      <c r="K47" s="141">
        <f>December!$BG$52</f>
        <v>0</v>
      </c>
      <c r="L47" s="141">
        <f>December!$BG$53</f>
        <v>0</v>
      </c>
      <c r="M47" s="129">
        <f t="shared" si="71"/>
        <v>0</v>
      </c>
      <c r="N47" s="142">
        <f>December!$BH$51</f>
        <v>0</v>
      </c>
      <c r="O47" s="141">
        <f>December!$BH$52</f>
        <v>0</v>
      </c>
      <c r="P47" s="141">
        <f>December!$BH$53</f>
        <v>0</v>
      </c>
      <c r="Q47" s="129">
        <f t="shared" si="72"/>
        <v>0</v>
      </c>
      <c r="R47" s="142">
        <f>December!$BI$51</f>
        <v>0</v>
      </c>
      <c r="S47" s="141">
        <f>December!$BI$52</f>
        <v>0</v>
      </c>
      <c r="T47" s="141">
        <f>December!$BI$53</f>
        <v>0</v>
      </c>
      <c r="U47" s="129">
        <f t="shared" si="73"/>
        <v>0</v>
      </c>
      <c r="V47" s="142">
        <f>December!$BJ$51</f>
        <v>0</v>
      </c>
      <c r="W47" s="141">
        <f>December!$BJ$52</f>
        <v>0</v>
      </c>
      <c r="X47" s="141">
        <f>December!$BJ$53</f>
        <v>0</v>
      </c>
      <c r="Y47" s="129">
        <f t="shared" si="74"/>
        <v>0</v>
      </c>
      <c r="Z47" s="142">
        <f>December!$BK$51</f>
        <v>0</v>
      </c>
      <c r="AA47" s="141">
        <f>December!$BK$52</f>
        <v>0</v>
      </c>
      <c r="AB47" s="141">
        <f>December!$BK$53</f>
        <v>0</v>
      </c>
      <c r="AC47" s="129">
        <f t="shared" si="51"/>
        <v>0</v>
      </c>
      <c r="AD47" s="142">
        <f>December!$BL$51</f>
        <v>0</v>
      </c>
      <c r="AE47" s="141">
        <f>December!$BL$52</f>
        <v>0</v>
      </c>
      <c r="AF47" s="141">
        <f>December!$BL$53</f>
        <v>0</v>
      </c>
      <c r="AG47" s="129">
        <f t="shared" si="52"/>
        <v>0</v>
      </c>
      <c r="AH47" s="142">
        <f>December!$BM$51</f>
        <v>0</v>
      </c>
      <c r="AI47" s="141">
        <f>December!$BM$52</f>
        <v>0</v>
      </c>
      <c r="AJ47" s="141">
        <f>December!$BM$53</f>
        <v>0</v>
      </c>
      <c r="AK47" s="129">
        <f t="shared" si="53"/>
        <v>0</v>
      </c>
      <c r="AL47" s="142">
        <f>December!$BN$51</f>
        <v>0</v>
      </c>
      <c r="AM47" s="141">
        <f>December!$BN$52</f>
        <v>0</v>
      </c>
      <c r="AN47" s="141">
        <f>December!$BN$53</f>
        <v>0</v>
      </c>
      <c r="AO47" s="129">
        <f t="shared" si="54"/>
        <v>0</v>
      </c>
      <c r="AP47" s="142">
        <f>December!$BO$51</f>
        <v>0</v>
      </c>
      <c r="AQ47" s="141">
        <f>December!$BO$52</f>
        <v>0</v>
      </c>
      <c r="AR47" s="141">
        <f>December!$BO$53</f>
        <v>0</v>
      </c>
      <c r="AS47" s="129">
        <f t="shared" si="55"/>
        <v>0</v>
      </c>
      <c r="AT47" s="202">
        <f t="shared" si="70"/>
        <v>0</v>
      </c>
      <c r="AU47" s="202">
        <f t="shared" si="69"/>
        <v>0</v>
      </c>
      <c r="AV47" s="202">
        <f t="shared" si="69"/>
        <v>0</v>
      </c>
      <c r="AW47" s="153">
        <f t="shared" si="57"/>
        <v>0</v>
      </c>
    </row>
    <row r="48" spans="1:49" ht="33.75" customHeight="1" x14ac:dyDescent="0.25">
      <c r="A48" s="532" t="s">
        <v>180</v>
      </c>
      <c r="B48" s="134">
        <f>SUM(B41:B47)</f>
        <v>0</v>
      </c>
      <c r="C48" s="135">
        <f>SUM(C41:C47)</f>
        <v>0</v>
      </c>
      <c r="D48" s="135">
        <f t="shared" ref="D48:AW48" si="75">SUM(D41:D47)</f>
        <v>0</v>
      </c>
      <c r="E48" s="135">
        <f t="shared" si="75"/>
        <v>0</v>
      </c>
      <c r="F48" s="135">
        <f t="shared" si="75"/>
        <v>0</v>
      </c>
      <c r="G48" s="135">
        <f t="shared" si="75"/>
        <v>0</v>
      </c>
      <c r="H48" s="135">
        <f t="shared" si="75"/>
        <v>0</v>
      </c>
      <c r="I48" s="135">
        <f t="shared" si="75"/>
        <v>0</v>
      </c>
      <c r="J48" s="135">
        <f t="shared" si="75"/>
        <v>0</v>
      </c>
      <c r="K48" s="135">
        <f t="shared" si="75"/>
        <v>0</v>
      </c>
      <c r="L48" s="135">
        <f t="shared" si="75"/>
        <v>0</v>
      </c>
      <c r="M48" s="135">
        <f t="shared" si="75"/>
        <v>0</v>
      </c>
      <c r="N48" s="135">
        <f t="shared" si="75"/>
        <v>0</v>
      </c>
      <c r="O48" s="135">
        <f t="shared" si="75"/>
        <v>0</v>
      </c>
      <c r="P48" s="135">
        <f t="shared" si="75"/>
        <v>0</v>
      </c>
      <c r="Q48" s="135">
        <f t="shared" si="75"/>
        <v>0</v>
      </c>
      <c r="R48" s="135">
        <f t="shared" si="75"/>
        <v>0</v>
      </c>
      <c r="S48" s="135">
        <f t="shared" si="75"/>
        <v>0</v>
      </c>
      <c r="T48" s="135">
        <f t="shared" si="75"/>
        <v>0</v>
      </c>
      <c r="U48" s="135">
        <f t="shared" si="75"/>
        <v>0</v>
      </c>
      <c r="V48" s="135">
        <f t="shared" si="75"/>
        <v>0</v>
      </c>
      <c r="W48" s="135">
        <f t="shared" si="75"/>
        <v>0</v>
      </c>
      <c r="X48" s="135">
        <f t="shared" si="75"/>
        <v>0</v>
      </c>
      <c r="Y48" s="135">
        <f t="shared" si="75"/>
        <v>0</v>
      </c>
      <c r="Z48" s="135">
        <f t="shared" si="75"/>
        <v>0</v>
      </c>
      <c r="AA48" s="135">
        <f t="shared" si="75"/>
        <v>0</v>
      </c>
      <c r="AB48" s="135">
        <f t="shared" si="75"/>
        <v>0</v>
      </c>
      <c r="AC48" s="135">
        <f t="shared" si="75"/>
        <v>0</v>
      </c>
      <c r="AD48" s="135">
        <f t="shared" si="75"/>
        <v>0</v>
      </c>
      <c r="AE48" s="135">
        <f t="shared" si="75"/>
        <v>0</v>
      </c>
      <c r="AF48" s="135">
        <f t="shared" si="75"/>
        <v>0</v>
      </c>
      <c r="AG48" s="135">
        <f t="shared" si="75"/>
        <v>0</v>
      </c>
      <c r="AH48" s="135">
        <f t="shared" si="75"/>
        <v>0</v>
      </c>
      <c r="AI48" s="135">
        <f t="shared" si="75"/>
        <v>0</v>
      </c>
      <c r="AJ48" s="135">
        <f t="shared" si="75"/>
        <v>0</v>
      </c>
      <c r="AK48" s="135">
        <f t="shared" si="75"/>
        <v>0</v>
      </c>
      <c r="AL48" s="135">
        <f t="shared" si="75"/>
        <v>0</v>
      </c>
      <c r="AM48" s="135">
        <f t="shared" si="75"/>
        <v>0</v>
      </c>
      <c r="AN48" s="135">
        <f t="shared" si="75"/>
        <v>0</v>
      </c>
      <c r="AO48" s="135">
        <f t="shared" si="75"/>
        <v>0</v>
      </c>
      <c r="AP48" s="135">
        <f t="shared" si="75"/>
        <v>0</v>
      </c>
      <c r="AQ48" s="135">
        <f t="shared" si="75"/>
        <v>0</v>
      </c>
      <c r="AR48" s="135">
        <f t="shared" si="75"/>
        <v>0</v>
      </c>
      <c r="AS48" s="135">
        <f t="shared" si="75"/>
        <v>0</v>
      </c>
      <c r="AT48" s="135">
        <f t="shared" si="75"/>
        <v>0</v>
      </c>
      <c r="AU48" s="135">
        <f t="shared" si="75"/>
        <v>0</v>
      </c>
      <c r="AV48" s="135">
        <f t="shared" si="75"/>
        <v>0</v>
      </c>
      <c r="AW48" s="135">
        <f t="shared" si="75"/>
        <v>0</v>
      </c>
    </row>
    <row r="49" spans="1:29" x14ac:dyDescent="0.25"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</row>
    <row r="50" spans="1:29" ht="15.75" thickBot="1" x14ac:dyDescent="0.3"/>
    <row r="51" spans="1:29" ht="15.75" x14ac:dyDescent="0.25">
      <c r="A51" s="506" t="str">
        <f>Január!A3</f>
        <v>2025.</v>
      </c>
      <c r="B51" s="509" t="s">
        <v>186</v>
      </c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10"/>
      <c r="V51" s="511" t="s">
        <v>187</v>
      </c>
      <c r="W51" s="512"/>
      <c r="X51" s="512"/>
      <c r="Y51" s="513"/>
    </row>
    <row r="52" spans="1:29" ht="15" customHeight="1" x14ac:dyDescent="0.25">
      <c r="A52" s="507"/>
      <c r="B52" s="460" t="s">
        <v>216</v>
      </c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60"/>
      <c r="U52" s="515"/>
      <c r="V52" s="502"/>
      <c r="W52" s="503"/>
      <c r="X52" s="503"/>
      <c r="Y52" s="514"/>
    </row>
    <row r="53" spans="1:29" ht="35.25" customHeight="1" x14ac:dyDescent="0.25">
      <c r="A53" s="507"/>
      <c r="B53" s="516" t="s">
        <v>188</v>
      </c>
      <c r="C53" s="467"/>
      <c r="D53" s="467"/>
      <c r="E53" s="517"/>
      <c r="F53" s="518" t="s">
        <v>189</v>
      </c>
      <c r="G53" s="467"/>
      <c r="H53" s="467"/>
      <c r="I53" s="519"/>
      <c r="J53" s="516" t="s">
        <v>72</v>
      </c>
      <c r="K53" s="467"/>
      <c r="L53" s="467"/>
      <c r="M53" s="517"/>
      <c r="N53" s="518" t="s">
        <v>73</v>
      </c>
      <c r="O53" s="467"/>
      <c r="P53" s="467"/>
      <c r="Q53" s="519"/>
      <c r="R53" s="516" t="s">
        <v>86</v>
      </c>
      <c r="S53" s="467"/>
      <c r="T53" s="467"/>
      <c r="U53" s="517"/>
      <c r="V53" s="502"/>
      <c r="W53" s="503"/>
      <c r="X53" s="503"/>
      <c r="Y53" s="514"/>
    </row>
    <row r="54" spans="1:29" ht="15" customHeight="1" x14ac:dyDescent="0.25">
      <c r="A54" s="507"/>
      <c r="B54" s="521" t="s">
        <v>190</v>
      </c>
      <c r="C54" s="522" t="s">
        <v>74</v>
      </c>
      <c r="D54" s="522"/>
      <c r="E54" s="523"/>
      <c r="F54" s="524" t="s">
        <v>190</v>
      </c>
      <c r="G54" s="522" t="s">
        <v>74</v>
      </c>
      <c r="H54" s="522"/>
      <c r="I54" s="525"/>
      <c r="J54" s="521" t="s">
        <v>190</v>
      </c>
      <c r="K54" s="522" t="s">
        <v>74</v>
      </c>
      <c r="L54" s="522"/>
      <c r="M54" s="523"/>
      <c r="N54" s="524" t="s">
        <v>190</v>
      </c>
      <c r="O54" s="522" t="s">
        <v>74</v>
      </c>
      <c r="P54" s="522"/>
      <c r="Q54" s="525"/>
      <c r="R54" s="521" t="s">
        <v>190</v>
      </c>
      <c r="S54" s="522" t="s">
        <v>74</v>
      </c>
      <c r="T54" s="522"/>
      <c r="U54" s="523"/>
      <c r="V54" s="526" t="s">
        <v>254</v>
      </c>
      <c r="W54" s="505" t="s">
        <v>253</v>
      </c>
      <c r="X54" s="505"/>
      <c r="Y54" s="520"/>
    </row>
    <row r="55" spans="1:29" ht="24" x14ac:dyDescent="0.25">
      <c r="A55" s="508"/>
      <c r="B55" s="521"/>
      <c r="C55" s="167" t="s">
        <v>7</v>
      </c>
      <c r="D55" s="167" t="s">
        <v>11</v>
      </c>
      <c r="E55" s="124" t="s">
        <v>10</v>
      </c>
      <c r="F55" s="524"/>
      <c r="G55" s="167" t="s">
        <v>7</v>
      </c>
      <c r="H55" s="167" t="s">
        <v>11</v>
      </c>
      <c r="I55" s="125" t="s">
        <v>10</v>
      </c>
      <c r="J55" s="521"/>
      <c r="K55" s="167" t="s">
        <v>7</v>
      </c>
      <c r="L55" s="167" t="s">
        <v>11</v>
      </c>
      <c r="M55" s="124" t="s">
        <v>10</v>
      </c>
      <c r="N55" s="524"/>
      <c r="O55" s="167" t="s">
        <v>7</v>
      </c>
      <c r="P55" s="167" t="s">
        <v>11</v>
      </c>
      <c r="Q55" s="125" t="s">
        <v>10</v>
      </c>
      <c r="R55" s="521"/>
      <c r="S55" s="167" t="s">
        <v>7</v>
      </c>
      <c r="T55" s="167" t="s">
        <v>11</v>
      </c>
      <c r="U55" s="124" t="s">
        <v>10</v>
      </c>
      <c r="V55" s="526"/>
      <c r="W55" s="165" t="s">
        <v>7</v>
      </c>
      <c r="X55" s="165" t="s">
        <v>11</v>
      </c>
      <c r="Y55" s="166" t="s">
        <v>10</v>
      </c>
    </row>
    <row r="56" spans="1:29" ht="15.75" x14ac:dyDescent="0.25">
      <c r="A56" s="139"/>
      <c r="B56" s="143" t="s">
        <v>217</v>
      </c>
      <c r="C56" s="144" t="s">
        <v>218</v>
      </c>
      <c r="D56" s="144" t="s">
        <v>219</v>
      </c>
      <c r="E56" s="127" t="s">
        <v>220</v>
      </c>
      <c r="F56" s="145" t="s">
        <v>221</v>
      </c>
      <c r="G56" s="144" t="s">
        <v>222</v>
      </c>
      <c r="H56" s="144" t="s">
        <v>223</v>
      </c>
      <c r="I56" s="128" t="s">
        <v>224</v>
      </c>
      <c r="J56" s="143" t="s">
        <v>225</v>
      </c>
      <c r="K56" s="144" t="s">
        <v>226</v>
      </c>
      <c r="L56" s="144" t="s">
        <v>227</v>
      </c>
      <c r="M56" s="127" t="s">
        <v>228</v>
      </c>
      <c r="N56" s="145" t="s">
        <v>229</v>
      </c>
      <c r="O56" s="144" t="s">
        <v>230</v>
      </c>
      <c r="P56" s="144" t="s">
        <v>231</v>
      </c>
      <c r="Q56" s="128" t="s">
        <v>232</v>
      </c>
      <c r="R56" s="143" t="s">
        <v>233</v>
      </c>
      <c r="S56" s="144" t="s">
        <v>234</v>
      </c>
      <c r="T56" s="144" t="s">
        <v>235</v>
      </c>
      <c r="U56" s="127" t="s">
        <v>236</v>
      </c>
      <c r="V56" s="150" t="s">
        <v>237</v>
      </c>
      <c r="W56" s="151" t="s">
        <v>238</v>
      </c>
      <c r="X56" s="151" t="s">
        <v>239</v>
      </c>
      <c r="Y56" s="155" t="s">
        <v>240</v>
      </c>
    </row>
    <row r="57" spans="1:29" ht="26.25" customHeight="1" x14ac:dyDescent="0.25">
      <c r="A57" s="528" t="s">
        <v>3</v>
      </c>
      <c r="B57" s="146">
        <f>Január!$BP$51</f>
        <v>0</v>
      </c>
      <c r="C57" s="147">
        <f>Január!$BP$52</f>
        <v>0</v>
      </c>
      <c r="D57" s="147">
        <f>Január!$BP$53</f>
        <v>0</v>
      </c>
      <c r="E57" s="129">
        <f t="shared" ref="E57:E62" si="76">SUM(C57:D57)</f>
        <v>0</v>
      </c>
      <c r="F57" s="148">
        <f>Január!$BQ$51</f>
        <v>0</v>
      </c>
      <c r="G57" s="147">
        <f>Január!$BQ$52</f>
        <v>0</v>
      </c>
      <c r="H57" s="147">
        <f>Január!$BQ$53</f>
        <v>0</v>
      </c>
      <c r="I57" s="130">
        <f t="shared" ref="I57:I62" si="77">SUM(G57:H57)</f>
        <v>0</v>
      </c>
      <c r="J57" s="146">
        <f>Január!$BR$51</f>
        <v>0</v>
      </c>
      <c r="K57" s="147">
        <f>Január!$BR$52</f>
        <v>0</v>
      </c>
      <c r="L57" s="147">
        <f>Január!$BR$53</f>
        <v>0</v>
      </c>
      <c r="M57" s="129">
        <f t="shared" ref="M57:M62" si="78">SUM(K57:L57)</f>
        <v>0</v>
      </c>
      <c r="N57" s="148">
        <f>Január!$BS$51</f>
        <v>0</v>
      </c>
      <c r="O57" s="147">
        <f>Január!$BS$52</f>
        <v>0</v>
      </c>
      <c r="P57" s="147">
        <f>Január!$BS$53</f>
        <v>0</v>
      </c>
      <c r="Q57" s="130">
        <f t="shared" ref="Q57:Q62" si="79">SUM(O57:P57)</f>
        <v>0</v>
      </c>
      <c r="R57" s="146">
        <f>Január!$BT$51</f>
        <v>0</v>
      </c>
      <c r="S57" s="147">
        <f>Január!$BT$52</f>
        <v>0</v>
      </c>
      <c r="T57" s="147">
        <f>Január!$BT$53</f>
        <v>0</v>
      </c>
      <c r="U57" s="129">
        <f t="shared" ref="U57:U62" si="80">SUM(S57:T57)</f>
        <v>0</v>
      </c>
      <c r="V57" s="154">
        <f>SUM(B57+F57+J57+N57+R57)</f>
        <v>0</v>
      </c>
      <c r="W57" s="152">
        <f>SUM(C57+G57+K57+O57+S57)</f>
        <v>0</v>
      </c>
      <c r="X57" s="152">
        <f>SUM(D57+H57+L57+P57+T57)</f>
        <v>0</v>
      </c>
      <c r="Y57" s="156">
        <f>SUM(E57+I57+M57+Q57+U57)</f>
        <v>0</v>
      </c>
    </row>
    <row r="58" spans="1:29" ht="26.25" customHeight="1" x14ac:dyDescent="0.25">
      <c r="A58" s="528" t="s">
        <v>144</v>
      </c>
      <c r="B58" s="146">
        <f>Február!$BP$51</f>
        <v>0</v>
      </c>
      <c r="C58" s="147">
        <f>Február!$BP$52</f>
        <v>0</v>
      </c>
      <c r="D58" s="147">
        <f>Február!$BP$53</f>
        <v>0</v>
      </c>
      <c r="E58" s="129">
        <f t="shared" si="76"/>
        <v>0</v>
      </c>
      <c r="F58" s="148">
        <f>Február!$BQ$51</f>
        <v>0</v>
      </c>
      <c r="G58" s="147">
        <f>Február!$BQ$52</f>
        <v>0</v>
      </c>
      <c r="H58" s="147">
        <f>Február!$BQ$53</f>
        <v>0</v>
      </c>
      <c r="I58" s="130">
        <f t="shared" si="77"/>
        <v>0</v>
      </c>
      <c r="J58" s="146">
        <f>Február!$BR$51</f>
        <v>0</v>
      </c>
      <c r="K58" s="147">
        <f>Február!$BR$52</f>
        <v>0</v>
      </c>
      <c r="L58" s="147">
        <f>Február!$BR$53</f>
        <v>0</v>
      </c>
      <c r="M58" s="129">
        <f t="shared" si="78"/>
        <v>0</v>
      </c>
      <c r="N58" s="148">
        <f>Február!$BS$51</f>
        <v>0</v>
      </c>
      <c r="O58" s="147">
        <f>Február!$BS$52</f>
        <v>0</v>
      </c>
      <c r="P58" s="147">
        <f>Február!$BS$53</f>
        <v>0</v>
      </c>
      <c r="Q58" s="130">
        <f t="shared" si="79"/>
        <v>0</v>
      </c>
      <c r="R58" s="146">
        <f>Február!$BT$51</f>
        <v>0</v>
      </c>
      <c r="S58" s="147">
        <f>Február!$BT$52</f>
        <v>0</v>
      </c>
      <c r="T58" s="147">
        <f>Február!$BT$53</f>
        <v>0</v>
      </c>
      <c r="U58" s="129">
        <f t="shared" si="80"/>
        <v>0</v>
      </c>
      <c r="V58" s="154">
        <f t="shared" ref="V58:V59" si="81">SUM(B58+F58+J58+N58+R58)</f>
        <v>0</v>
      </c>
      <c r="W58" s="152">
        <f t="shared" ref="W58:Y59" si="82">SUM(C58+G58+K58+O58+S58)</f>
        <v>0</v>
      </c>
      <c r="X58" s="152">
        <f t="shared" si="82"/>
        <v>0</v>
      </c>
      <c r="Y58" s="156">
        <f t="shared" si="82"/>
        <v>0</v>
      </c>
    </row>
    <row r="59" spans="1:29" ht="26.25" customHeight="1" x14ac:dyDescent="0.25">
      <c r="A59" s="528" t="s">
        <v>145</v>
      </c>
      <c r="B59" s="146">
        <f>Március!$BP$51</f>
        <v>0</v>
      </c>
      <c r="C59" s="147">
        <f>Március!$BP$52</f>
        <v>0</v>
      </c>
      <c r="D59" s="147">
        <f>Március!$BP$53</f>
        <v>0</v>
      </c>
      <c r="E59" s="129">
        <f t="shared" si="76"/>
        <v>0</v>
      </c>
      <c r="F59" s="148">
        <f>Március!$BQ$51</f>
        <v>0</v>
      </c>
      <c r="G59" s="147">
        <f>Március!$BQ$52</f>
        <v>0</v>
      </c>
      <c r="H59" s="147">
        <f>Március!$BQ$53</f>
        <v>0</v>
      </c>
      <c r="I59" s="130">
        <f t="shared" si="77"/>
        <v>0</v>
      </c>
      <c r="J59" s="146">
        <f>Március!$BR$51</f>
        <v>0</v>
      </c>
      <c r="K59" s="147">
        <f>Március!$BR$52</f>
        <v>0</v>
      </c>
      <c r="L59" s="147">
        <f>Március!$BR$53</f>
        <v>0</v>
      </c>
      <c r="M59" s="129">
        <f t="shared" si="78"/>
        <v>0</v>
      </c>
      <c r="N59" s="148">
        <f>Március!$BS$51</f>
        <v>0</v>
      </c>
      <c r="O59" s="147">
        <f>Március!$BS$52</f>
        <v>0</v>
      </c>
      <c r="P59" s="147">
        <f>Március!$BS$53</f>
        <v>0</v>
      </c>
      <c r="Q59" s="130">
        <f t="shared" si="79"/>
        <v>0</v>
      </c>
      <c r="R59" s="146">
        <f>Március!$BT$51</f>
        <v>0</v>
      </c>
      <c r="S59" s="147">
        <f>Március!$BT$52</f>
        <v>0</v>
      </c>
      <c r="T59" s="147">
        <f>Március!$BT$53</f>
        <v>0</v>
      </c>
      <c r="U59" s="129">
        <f t="shared" si="80"/>
        <v>0</v>
      </c>
      <c r="V59" s="154">
        <f t="shared" si="81"/>
        <v>0</v>
      </c>
      <c r="W59" s="152">
        <f t="shared" si="82"/>
        <v>0</v>
      </c>
      <c r="X59" s="152">
        <f t="shared" si="82"/>
        <v>0</v>
      </c>
      <c r="Y59" s="156">
        <f t="shared" si="82"/>
        <v>0</v>
      </c>
    </row>
    <row r="60" spans="1:29" ht="26.25" customHeight="1" x14ac:dyDescent="0.25">
      <c r="A60" s="528" t="s">
        <v>146</v>
      </c>
      <c r="B60" s="146">
        <f>Április!$BP$51</f>
        <v>0</v>
      </c>
      <c r="C60" s="147">
        <f>Április!$BP$52</f>
        <v>0</v>
      </c>
      <c r="D60" s="147">
        <f>Április!$BP$53</f>
        <v>0</v>
      </c>
      <c r="E60" s="129">
        <f t="shared" si="76"/>
        <v>0</v>
      </c>
      <c r="F60" s="148">
        <f>Április!$BQ$51</f>
        <v>0</v>
      </c>
      <c r="G60" s="147">
        <f>Április!$BQ$52</f>
        <v>0</v>
      </c>
      <c r="H60" s="147">
        <f>Április!$BQ$53</f>
        <v>0</v>
      </c>
      <c r="I60" s="130">
        <f t="shared" si="77"/>
        <v>0</v>
      </c>
      <c r="J60" s="146">
        <f>Április!$BR$51</f>
        <v>0</v>
      </c>
      <c r="K60" s="147">
        <f>Április!$BR$52</f>
        <v>0</v>
      </c>
      <c r="L60" s="147">
        <f>Április!$BR$53</f>
        <v>0</v>
      </c>
      <c r="M60" s="129">
        <f t="shared" si="78"/>
        <v>0</v>
      </c>
      <c r="N60" s="148">
        <f>Április!$BS$51</f>
        <v>0</v>
      </c>
      <c r="O60" s="147">
        <f>Április!$BS$52</f>
        <v>0</v>
      </c>
      <c r="P60" s="147">
        <f>Április!$BS$53</f>
        <v>0</v>
      </c>
      <c r="Q60" s="130">
        <f t="shared" si="79"/>
        <v>0</v>
      </c>
      <c r="R60" s="146">
        <f>Április!$BT$51</f>
        <v>0</v>
      </c>
      <c r="S60" s="147">
        <f>Április!$BT$52</f>
        <v>0</v>
      </c>
      <c r="T60" s="147">
        <f>Április!$BT$53</f>
        <v>0</v>
      </c>
      <c r="U60" s="129">
        <f t="shared" si="80"/>
        <v>0</v>
      </c>
      <c r="V60" s="154">
        <f t="shared" ref="V60:Y69" si="83">SUM(B60+F60+J60+N60+R60)</f>
        <v>0</v>
      </c>
      <c r="W60" s="152">
        <f t="shared" si="83"/>
        <v>0</v>
      </c>
      <c r="X60" s="152">
        <f t="shared" si="83"/>
        <v>0</v>
      </c>
      <c r="Y60" s="156">
        <f t="shared" si="83"/>
        <v>0</v>
      </c>
    </row>
    <row r="61" spans="1:29" ht="26.25" customHeight="1" x14ac:dyDescent="0.25">
      <c r="A61" s="528" t="s">
        <v>147</v>
      </c>
      <c r="B61" s="146">
        <f>Május!$BP$51</f>
        <v>0</v>
      </c>
      <c r="C61" s="147">
        <f>Május!$BP$52</f>
        <v>0</v>
      </c>
      <c r="D61" s="147">
        <f>Május!$BP$53</f>
        <v>0</v>
      </c>
      <c r="E61" s="129">
        <f t="shared" si="76"/>
        <v>0</v>
      </c>
      <c r="F61" s="148">
        <f>Május!$BQ$51</f>
        <v>0</v>
      </c>
      <c r="G61" s="147">
        <f>Május!$BQ$52</f>
        <v>0</v>
      </c>
      <c r="H61" s="147">
        <f>Május!$BQ$53</f>
        <v>0</v>
      </c>
      <c r="I61" s="130">
        <f t="shared" si="77"/>
        <v>0</v>
      </c>
      <c r="J61" s="146">
        <f>Május!$BR$51</f>
        <v>0</v>
      </c>
      <c r="K61" s="147">
        <f>Május!$BR$52</f>
        <v>0</v>
      </c>
      <c r="L61" s="147">
        <f>Május!$BR$53</f>
        <v>0</v>
      </c>
      <c r="M61" s="129">
        <f t="shared" si="78"/>
        <v>0</v>
      </c>
      <c r="N61" s="148">
        <f>Május!$BS$51</f>
        <v>0</v>
      </c>
      <c r="O61" s="147">
        <f>Május!$BS$52</f>
        <v>0</v>
      </c>
      <c r="P61" s="147">
        <f>Május!$BS$53</f>
        <v>0</v>
      </c>
      <c r="Q61" s="130">
        <f t="shared" si="79"/>
        <v>0</v>
      </c>
      <c r="R61" s="146">
        <f>Május!$BT$51</f>
        <v>0</v>
      </c>
      <c r="S61" s="147">
        <f>Május!$BT$52</f>
        <v>0</v>
      </c>
      <c r="T61" s="147">
        <f>Május!$BT$53</f>
        <v>0</v>
      </c>
      <c r="U61" s="129">
        <f t="shared" si="80"/>
        <v>0</v>
      </c>
      <c r="V61" s="154">
        <f t="shared" si="83"/>
        <v>0</v>
      </c>
      <c r="W61" s="152">
        <f t="shared" si="83"/>
        <v>0</v>
      </c>
      <c r="X61" s="152">
        <f t="shared" si="83"/>
        <v>0</v>
      </c>
      <c r="Y61" s="156">
        <f t="shared" si="83"/>
        <v>0</v>
      </c>
    </row>
    <row r="62" spans="1:29" ht="26.25" customHeight="1" x14ac:dyDescent="0.25">
      <c r="A62" s="528" t="s">
        <v>148</v>
      </c>
      <c r="B62" s="146">
        <f>Június!$BP$51</f>
        <v>0</v>
      </c>
      <c r="C62" s="147">
        <f>Június!$BP$52</f>
        <v>0</v>
      </c>
      <c r="D62" s="147">
        <f>Június!$BP$53</f>
        <v>0</v>
      </c>
      <c r="E62" s="129">
        <f t="shared" si="76"/>
        <v>0</v>
      </c>
      <c r="F62" s="148">
        <f>Június!$BQ$51</f>
        <v>0</v>
      </c>
      <c r="G62" s="147">
        <f>Június!$BQ$52</f>
        <v>0</v>
      </c>
      <c r="H62" s="147">
        <f>Június!$BQ$53</f>
        <v>0</v>
      </c>
      <c r="I62" s="130">
        <f t="shared" si="77"/>
        <v>0</v>
      </c>
      <c r="J62" s="146">
        <f>Június!$BR$51</f>
        <v>0</v>
      </c>
      <c r="K62" s="147">
        <f>Június!$BR$52</f>
        <v>0</v>
      </c>
      <c r="L62" s="147">
        <f>Június!$BR$53</f>
        <v>0</v>
      </c>
      <c r="M62" s="129">
        <f t="shared" si="78"/>
        <v>0</v>
      </c>
      <c r="N62" s="148">
        <f>Június!$BS$51</f>
        <v>0</v>
      </c>
      <c r="O62" s="147">
        <f>Június!$BS$52</f>
        <v>0</v>
      </c>
      <c r="P62" s="147">
        <f>Június!$BS$53</f>
        <v>0</v>
      </c>
      <c r="Q62" s="130">
        <f t="shared" si="79"/>
        <v>0</v>
      </c>
      <c r="R62" s="146">
        <f>Június!$BT$51</f>
        <v>0</v>
      </c>
      <c r="S62" s="147">
        <f>Június!$BT$52</f>
        <v>0</v>
      </c>
      <c r="T62" s="147">
        <f>Június!$BT$53</f>
        <v>0</v>
      </c>
      <c r="U62" s="129">
        <f t="shared" si="80"/>
        <v>0</v>
      </c>
      <c r="V62" s="154">
        <f t="shared" si="83"/>
        <v>0</v>
      </c>
      <c r="W62" s="152">
        <f t="shared" si="83"/>
        <v>0</v>
      </c>
      <c r="X62" s="152">
        <f t="shared" si="83"/>
        <v>0</v>
      </c>
      <c r="Y62" s="156">
        <f t="shared" si="83"/>
        <v>0</v>
      </c>
    </row>
    <row r="63" spans="1:29" ht="26.25" customHeight="1" x14ac:dyDescent="0.25">
      <c r="A63" s="530" t="s">
        <v>149</v>
      </c>
      <c r="B63" s="133">
        <f t="shared" ref="B63:Y63" si="84">SUM(B60:B62)</f>
        <v>0</v>
      </c>
      <c r="C63" s="132">
        <f t="shared" si="84"/>
        <v>0</v>
      </c>
      <c r="D63" s="132">
        <f t="shared" si="84"/>
        <v>0</v>
      </c>
      <c r="E63" s="129">
        <f t="shared" si="84"/>
        <v>0</v>
      </c>
      <c r="F63" s="131">
        <f t="shared" si="84"/>
        <v>0</v>
      </c>
      <c r="G63" s="132">
        <f t="shared" si="84"/>
        <v>0</v>
      </c>
      <c r="H63" s="132">
        <f t="shared" si="84"/>
        <v>0</v>
      </c>
      <c r="I63" s="130">
        <f t="shared" si="84"/>
        <v>0</v>
      </c>
      <c r="J63" s="133">
        <f t="shared" si="84"/>
        <v>0</v>
      </c>
      <c r="K63" s="132">
        <f t="shared" si="84"/>
        <v>0</v>
      </c>
      <c r="L63" s="132">
        <f t="shared" si="84"/>
        <v>0</v>
      </c>
      <c r="M63" s="129">
        <f t="shared" si="84"/>
        <v>0</v>
      </c>
      <c r="N63" s="131">
        <f t="shared" si="84"/>
        <v>0</v>
      </c>
      <c r="O63" s="132">
        <f t="shared" si="84"/>
        <v>0</v>
      </c>
      <c r="P63" s="132">
        <f t="shared" si="84"/>
        <v>0</v>
      </c>
      <c r="Q63" s="130">
        <f t="shared" si="84"/>
        <v>0</v>
      </c>
      <c r="R63" s="133">
        <f t="shared" si="84"/>
        <v>0</v>
      </c>
      <c r="S63" s="132">
        <f t="shared" si="84"/>
        <v>0</v>
      </c>
      <c r="T63" s="132">
        <f t="shared" si="84"/>
        <v>0</v>
      </c>
      <c r="U63" s="129">
        <f t="shared" si="84"/>
        <v>0</v>
      </c>
      <c r="V63" s="154">
        <f t="shared" si="84"/>
        <v>0</v>
      </c>
      <c r="W63" s="152">
        <f t="shared" si="84"/>
        <v>0</v>
      </c>
      <c r="X63" s="152">
        <f t="shared" si="84"/>
        <v>0</v>
      </c>
      <c r="Y63" s="156">
        <f t="shared" si="84"/>
        <v>0</v>
      </c>
    </row>
    <row r="64" spans="1:29" ht="26.25" customHeight="1" x14ac:dyDescent="0.25">
      <c r="A64" s="528" t="s">
        <v>150</v>
      </c>
      <c r="B64" s="146">
        <f>Július!$BP$51</f>
        <v>0</v>
      </c>
      <c r="C64" s="147">
        <f>Július!$BP$52</f>
        <v>0</v>
      </c>
      <c r="D64" s="147">
        <f>Július!$BP$53</f>
        <v>0</v>
      </c>
      <c r="E64" s="129">
        <f t="shared" ref="E64:E69" si="85">SUM(C64:D64)</f>
        <v>0</v>
      </c>
      <c r="F64" s="148">
        <f>Július!$BQ$51</f>
        <v>0</v>
      </c>
      <c r="G64" s="147">
        <f>Július!$BQ$52</f>
        <v>0</v>
      </c>
      <c r="H64" s="147">
        <f>Július!$BQ$53</f>
        <v>0</v>
      </c>
      <c r="I64" s="130">
        <f t="shared" ref="I64:I69" si="86">SUM(G64:H64)</f>
        <v>0</v>
      </c>
      <c r="J64" s="146">
        <f>Július!$BR$51</f>
        <v>0</v>
      </c>
      <c r="K64" s="147">
        <f>Július!$BR$52</f>
        <v>0</v>
      </c>
      <c r="L64" s="147">
        <f>Július!$BR$53</f>
        <v>0</v>
      </c>
      <c r="M64" s="129">
        <f t="shared" ref="M64:M69" si="87">SUM(K64:L64)</f>
        <v>0</v>
      </c>
      <c r="N64" s="148">
        <f>Július!$BS$51</f>
        <v>0</v>
      </c>
      <c r="O64" s="147">
        <f>Július!$BS$52</f>
        <v>0</v>
      </c>
      <c r="P64" s="147">
        <f>Július!$BS$53</f>
        <v>0</v>
      </c>
      <c r="Q64" s="130">
        <f t="shared" ref="Q64:Q69" si="88">SUM(O64:P64)</f>
        <v>0</v>
      </c>
      <c r="R64" s="146">
        <f>Július!$BT$51</f>
        <v>0</v>
      </c>
      <c r="S64" s="147">
        <f>Július!$BT$52</f>
        <v>0</v>
      </c>
      <c r="T64" s="147">
        <f>Július!$BT$53</f>
        <v>0</v>
      </c>
      <c r="U64" s="129">
        <f t="shared" ref="U64:U69" si="89">SUM(S64:T64)</f>
        <v>0</v>
      </c>
      <c r="V64" s="154">
        <f t="shared" si="83"/>
        <v>0</v>
      </c>
      <c r="W64" s="152">
        <f t="shared" si="83"/>
        <v>0</v>
      </c>
      <c r="X64" s="152">
        <f t="shared" si="83"/>
        <v>0</v>
      </c>
      <c r="Y64" s="156">
        <f t="shared" si="83"/>
        <v>0</v>
      </c>
    </row>
    <row r="65" spans="1:25" ht="26.25" customHeight="1" x14ac:dyDescent="0.25">
      <c r="A65" s="528" t="s">
        <v>151</v>
      </c>
      <c r="B65" s="146">
        <f>Augusztus!$BP$51</f>
        <v>0</v>
      </c>
      <c r="C65" s="147">
        <f>Augusztus!$BP$52</f>
        <v>0</v>
      </c>
      <c r="D65" s="147">
        <f>Augusztus!$BP$53</f>
        <v>0</v>
      </c>
      <c r="E65" s="129">
        <f t="shared" si="85"/>
        <v>0</v>
      </c>
      <c r="F65" s="148">
        <f>Augusztus!$BQ$51</f>
        <v>0</v>
      </c>
      <c r="G65" s="147">
        <f>Augusztus!$BQ$52</f>
        <v>0</v>
      </c>
      <c r="H65" s="147">
        <f>Augusztus!$BQ$53</f>
        <v>0</v>
      </c>
      <c r="I65" s="130">
        <f t="shared" si="86"/>
        <v>0</v>
      </c>
      <c r="J65" s="146">
        <f>Augusztus!$BR$51</f>
        <v>0</v>
      </c>
      <c r="K65" s="147">
        <f>Augusztus!$BR$52</f>
        <v>0</v>
      </c>
      <c r="L65" s="147">
        <f>Augusztus!$BR$53</f>
        <v>0</v>
      </c>
      <c r="M65" s="129">
        <f t="shared" si="87"/>
        <v>0</v>
      </c>
      <c r="N65" s="148">
        <f>Augusztus!$BS$51</f>
        <v>0</v>
      </c>
      <c r="O65" s="147">
        <f>Augusztus!$BS$52</f>
        <v>0</v>
      </c>
      <c r="P65" s="147">
        <f>Augusztus!$BS$53</f>
        <v>0</v>
      </c>
      <c r="Q65" s="130">
        <f t="shared" si="88"/>
        <v>0</v>
      </c>
      <c r="R65" s="146">
        <f>Augusztus!$BT$51</f>
        <v>0</v>
      </c>
      <c r="S65" s="147">
        <f>Augusztus!$BT$52</f>
        <v>0</v>
      </c>
      <c r="T65" s="147">
        <f>Augusztus!$BT$53</f>
        <v>0</v>
      </c>
      <c r="U65" s="129">
        <f t="shared" si="89"/>
        <v>0</v>
      </c>
      <c r="V65" s="154">
        <f t="shared" si="83"/>
        <v>0</v>
      </c>
      <c r="W65" s="152">
        <f t="shared" si="83"/>
        <v>0</v>
      </c>
      <c r="X65" s="152">
        <f t="shared" si="83"/>
        <v>0</v>
      </c>
      <c r="Y65" s="156">
        <f t="shared" si="83"/>
        <v>0</v>
      </c>
    </row>
    <row r="66" spans="1:25" ht="26.25" customHeight="1" x14ac:dyDescent="0.25">
      <c r="A66" s="528" t="s">
        <v>152</v>
      </c>
      <c r="B66" s="146">
        <f>Szeptember!$BP$51</f>
        <v>0</v>
      </c>
      <c r="C66" s="147">
        <f>Szeptember!$BP$52</f>
        <v>0</v>
      </c>
      <c r="D66" s="147">
        <f>Szeptember!$BP$53</f>
        <v>0</v>
      </c>
      <c r="E66" s="129">
        <f t="shared" si="85"/>
        <v>0</v>
      </c>
      <c r="F66" s="148">
        <f>Szeptember!$BQ$51</f>
        <v>0</v>
      </c>
      <c r="G66" s="147">
        <f>Szeptember!$BE$52</f>
        <v>0</v>
      </c>
      <c r="H66" s="147">
        <f>Szeptember!$BE$53</f>
        <v>0</v>
      </c>
      <c r="I66" s="130">
        <f t="shared" si="86"/>
        <v>0</v>
      </c>
      <c r="J66" s="146">
        <f>Szeptember!$BR$51</f>
        <v>0</v>
      </c>
      <c r="K66" s="147">
        <f>Szeptember!$BR$52</f>
        <v>0</v>
      </c>
      <c r="L66" s="147">
        <f>Szeptember!$BR$53</f>
        <v>0</v>
      </c>
      <c r="M66" s="129">
        <f t="shared" si="87"/>
        <v>0</v>
      </c>
      <c r="N66" s="148">
        <f>Szeptember!$BS$51</f>
        <v>0</v>
      </c>
      <c r="O66" s="147">
        <f>Szeptember!$BS$52</f>
        <v>0</v>
      </c>
      <c r="P66" s="147">
        <f>Szeptember!$BS$53</f>
        <v>0</v>
      </c>
      <c r="Q66" s="130">
        <f t="shared" si="88"/>
        <v>0</v>
      </c>
      <c r="R66" s="146">
        <f>Szeptember!$BT$51</f>
        <v>0</v>
      </c>
      <c r="S66" s="147">
        <f>Szeptember!$BT$52</f>
        <v>0</v>
      </c>
      <c r="T66" s="147">
        <f>Szeptember!$BT$53</f>
        <v>0</v>
      </c>
      <c r="U66" s="129">
        <f t="shared" si="89"/>
        <v>0</v>
      </c>
      <c r="V66" s="154">
        <f t="shared" si="83"/>
        <v>0</v>
      </c>
      <c r="W66" s="152">
        <f t="shared" si="83"/>
        <v>0</v>
      </c>
      <c r="X66" s="152">
        <f t="shared" si="83"/>
        <v>0</v>
      </c>
      <c r="Y66" s="156">
        <f t="shared" si="83"/>
        <v>0</v>
      </c>
    </row>
    <row r="67" spans="1:25" ht="26.25" customHeight="1" x14ac:dyDescent="0.25">
      <c r="A67" s="528" t="s">
        <v>153</v>
      </c>
      <c r="B67" s="146">
        <f>Október!$BP$51</f>
        <v>0</v>
      </c>
      <c r="C67" s="147">
        <f>Október!$BP$52</f>
        <v>0</v>
      </c>
      <c r="D67" s="147">
        <f>Október!$BP$53</f>
        <v>0</v>
      </c>
      <c r="E67" s="129">
        <f t="shared" si="85"/>
        <v>0</v>
      </c>
      <c r="F67" s="148">
        <f>Október!$BE$51</f>
        <v>0</v>
      </c>
      <c r="G67" s="147">
        <f>Október!$BE$52</f>
        <v>0</v>
      </c>
      <c r="H67" s="147">
        <f>Október!$BE$53</f>
        <v>0</v>
      </c>
      <c r="I67" s="130">
        <f t="shared" si="86"/>
        <v>0</v>
      </c>
      <c r="J67" s="146">
        <f>Október!$BR$51</f>
        <v>0</v>
      </c>
      <c r="K67" s="147">
        <f>Október!$BR$52</f>
        <v>0</v>
      </c>
      <c r="L67" s="147">
        <f>Október!$BR$53</f>
        <v>0</v>
      </c>
      <c r="M67" s="129">
        <f t="shared" si="87"/>
        <v>0</v>
      </c>
      <c r="N67" s="148">
        <f>Október!$BS$51</f>
        <v>0</v>
      </c>
      <c r="O67" s="147">
        <f>Október!$BS$52</f>
        <v>0</v>
      </c>
      <c r="P67" s="147">
        <f>Október!$BS$53</f>
        <v>0</v>
      </c>
      <c r="Q67" s="130">
        <f t="shared" si="88"/>
        <v>0</v>
      </c>
      <c r="R67" s="146">
        <f>Október!$BT$51</f>
        <v>0</v>
      </c>
      <c r="S67" s="147">
        <f>Október!$BT$52</f>
        <v>0</v>
      </c>
      <c r="T67" s="147">
        <f>Október!$BT$53</f>
        <v>0</v>
      </c>
      <c r="U67" s="129">
        <f t="shared" si="89"/>
        <v>0</v>
      </c>
      <c r="V67" s="154">
        <f t="shared" si="83"/>
        <v>0</v>
      </c>
      <c r="W67" s="152">
        <f t="shared" si="83"/>
        <v>0</v>
      </c>
      <c r="X67" s="152">
        <f t="shared" si="83"/>
        <v>0</v>
      </c>
      <c r="Y67" s="156">
        <f t="shared" si="83"/>
        <v>0</v>
      </c>
    </row>
    <row r="68" spans="1:25" ht="26.25" customHeight="1" x14ac:dyDescent="0.25">
      <c r="A68" s="528" t="s">
        <v>154</v>
      </c>
      <c r="B68" s="146">
        <f>November!$BP$51</f>
        <v>0</v>
      </c>
      <c r="C68" s="147">
        <f>November!$BP$52</f>
        <v>0</v>
      </c>
      <c r="D68" s="147">
        <f>November!$BP$53</f>
        <v>0</v>
      </c>
      <c r="E68" s="129">
        <f t="shared" si="85"/>
        <v>0</v>
      </c>
      <c r="F68" s="148">
        <f>November!$BE$51</f>
        <v>0</v>
      </c>
      <c r="G68" s="147">
        <f>November!$BE$52</f>
        <v>0</v>
      </c>
      <c r="H68" s="147">
        <f>November!$BE$53</f>
        <v>0</v>
      </c>
      <c r="I68" s="130">
        <f t="shared" si="86"/>
        <v>0</v>
      </c>
      <c r="J68" s="146">
        <f>November!$BR$51</f>
        <v>0</v>
      </c>
      <c r="K68" s="147">
        <f>November!$BR$52</f>
        <v>0</v>
      </c>
      <c r="L68" s="147">
        <f>November!$BR$53</f>
        <v>0</v>
      </c>
      <c r="M68" s="129">
        <f t="shared" si="87"/>
        <v>0</v>
      </c>
      <c r="N68" s="148">
        <f>November!$BS$51</f>
        <v>0</v>
      </c>
      <c r="O68" s="147">
        <f>November!$BS$52</f>
        <v>0</v>
      </c>
      <c r="P68" s="147">
        <f>November!$BS$53</f>
        <v>0</v>
      </c>
      <c r="Q68" s="130">
        <f t="shared" si="88"/>
        <v>0</v>
      </c>
      <c r="R68" s="146">
        <f>November!$BT$51</f>
        <v>0</v>
      </c>
      <c r="S68" s="147">
        <f>November!$BT$52</f>
        <v>0</v>
      </c>
      <c r="T68" s="147">
        <f>November!$BT$53</f>
        <v>0</v>
      </c>
      <c r="U68" s="129">
        <f t="shared" si="89"/>
        <v>0</v>
      </c>
      <c r="V68" s="154">
        <f t="shared" si="83"/>
        <v>0</v>
      </c>
      <c r="W68" s="152">
        <f t="shared" si="83"/>
        <v>0</v>
      </c>
      <c r="X68" s="152">
        <f t="shared" si="83"/>
        <v>0</v>
      </c>
      <c r="Y68" s="156">
        <f t="shared" si="83"/>
        <v>0</v>
      </c>
    </row>
    <row r="69" spans="1:25" ht="26.25" customHeight="1" x14ac:dyDescent="0.25">
      <c r="A69" s="528" t="s">
        <v>155</v>
      </c>
      <c r="B69" s="146">
        <f>December!$BP$51</f>
        <v>0</v>
      </c>
      <c r="C69" s="147">
        <f>December!$BP$52</f>
        <v>0</v>
      </c>
      <c r="D69" s="147">
        <f>December!$BP$53</f>
        <v>0</v>
      </c>
      <c r="E69" s="129">
        <f t="shared" si="85"/>
        <v>0</v>
      </c>
      <c r="F69" s="148">
        <f>December!$BE$51</f>
        <v>0</v>
      </c>
      <c r="G69" s="147">
        <f>December!$BE$52</f>
        <v>0</v>
      </c>
      <c r="H69" s="147">
        <f>December!$BE$53</f>
        <v>0</v>
      </c>
      <c r="I69" s="130">
        <f t="shared" si="86"/>
        <v>0</v>
      </c>
      <c r="J69" s="146">
        <f>December!$BR$51</f>
        <v>0</v>
      </c>
      <c r="K69" s="147">
        <f>December!$BR$52</f>
        <v>0</v>
      </c>
      <c r="L69" s="147">
        <f>December!$BR$53</f>
        <v>0</v>
      </c>
      <c r="M69" s="129">
        <f t="shared" si="87"/>
        <v>0</v>
      </c>
      <c r="N69" s="148">
        <f>December!$BS$51</f>
        <v>0</v>
      </c>
      <c r="O69" s="147">
        <f>December!$BS$52</f>
        <v>0</v>
      </c>
      <c r="P69" s="147">
        <f>December!$BS$53</f>
        <v>0</v>
      </c>
      <c r="Q69" s="130">
        <f t="shared" si="88"/>
        <v>0</v>
      </c>
      <c r="R69" s="146">
        <f>December!$BT$51</f>
        <v>0</v>
      </c>
      <c r="S69" s="147">
        <f>December!$BT$52</f>
        <v>0</v>
      </c>
      <c r="T69" s="147">
        <f>December!$BT$53</f>
        <v>0</v>
      </c>
      <c r="U69" s="129">
        <f t="shared" si="89"/>
        <v>0</v>
      </c>
      <c r="V69" s="154">
        <f t="shared" si="83"/>
        <v>0</v>
      </c>
      <c r="W69" s="152">
        <f t="shared" si="83"/>
        <v>0</v>
      </c>
      <c r="X69" s="152">
        <f t="shared" si="83"/>
        <v>0</v>
      </c>
      <c r="Y69" s="156">
        <f t="shared" si="83"/>
        <v>0</v>
      </c>
    </row>
    <row r="70" spans="1:25" ht="36" customHeight="1" x14ac:dyDescent="0.25">
      <c r="A70" s="529" t="s">
        <v>159</v>
      </c>
      <c r="B70" s="134">
        <f t="shared" ref="B70:Y70" si="90">SUM(B67:B69)</f>
        <v>0</v>
      </c>
      <c r="C70" s="135">
        <f t="shared" si="90"/>
        <v>0</v>
      </c>
      <c r="D70" s="135">
        <f t="shared" si="90"/>
        <v>0</v>
      </c>
      <c r="E70" s="136">
        <f t="shared" si="90"/>
        <v>0</v>
      </c>
      <c r="F70" s="137">
        <f t="shared" si="90"/>
        <v>0</v>
      </c>
      <c r="G70" s="135">
        <f t="shared" si="90"/>
        <v>0</v>
      </c>
      <c r="H70" s="135">
        <f t="shared" si="90"/>
        <v>0</v>
      </c>
      <c r="I70" s="138">
        <f t="shared" si="90"/>
        <v>0</v>
      </c>
      <c r="J70" s="134">
        <f t="shared" si="90"/>
        <v>0</v>
      </c>
      <c r="K70" s="135">
        <f t="shared" si="90"/>
        <v>0</v>
      </c>
      <c r="L70" s="135">
        <f t="shared" si="90"/>
        <v>0</v>
      </c>
      <c r="M70" s="136">
        <f t="shared" si="90"/>
        <v>0</v>
      </c>
      <c r="N70" s="137">
        <f t="shared" si="90"/>
        <v>0</v>
      </c>
      <c r="O70" s="135">
        <f t="shared" si="90"/>
        <v>0</v>
      </c>
      <c r="P70" s="135">
        <f t="shared" si="90"/>
        <v>0</v>
      </c>
      <c r="Q70" s="138">
        <f t="shared" si="90"/>
        <v>0</v>
      </c>
      <c r="R70" s="134">
        <f t="shared" si="90"/>
        <v>0</v>
      </c>
      <c r="S70" s="135">
        <f t="shared" si="90"/>
        <v>0</v>
      </c>
      <c r="T70" s="135">
        <f t="shared" si="90"/>
        <v>0</v>
      </c>
      <c r="U70" s="136">
        <f t="shared" si="90"/>
        <v>0</v>
      </c>
      <c r="V70" s="134">
        <f t="shared" si="90"/>
        <v>0</v>
      </c>
      <c r="W70" s="137">
        <f t="shared" si="90"/>
        <v>0</v>
      </c>
      <c r="X70" s="137">
        <f t="shared" si="90"/>
        <v>0</v>
      </c>
      <c r="Y70" s="157">
        <f t="shared" si="90"/>
        <v>0</v>
      </c>
    </row>
  </sheetData>
  <sheetProtection algorithmName="SHA-512" hashValue="lH6sNvGLanSFZw1uAGBMiAm6Uq5JxJRfe5dl2FCoCaebuCzlR5iUeSs74EmBWHyOAbscPieRe1VtJfaZ7Toq0A==" saltValue="PkbS2B5MXC5GjceKTMgMkQ==" spinCount="100000" sheet="1" selectLockedCells="1"/>
  <mergeCells count="127">
    <mergeCell ref="A51:A55"/>
    <mergeCell ref="B51:U51"/>
    <mergeCell ref="V51:Y53"/>
    <mergeCell ref="B52:U52"/>
    <mergeCell ref="B53:E53"/>
    <mergeCell ref="F53:I53"/>
    <mergeCell ref="J53:M53"/>
    <mergeCell ref="N53:Q53"/>
    <mergeCell ref="R53:U53"/>
    <mergeCell ref="W54:Y54"/>
    <mergeCell ref="B54:B55"/>
    <mergeCell ref="C54:E54"/>
    <mergeCell ref="F54:F55"/>
    <mergeCell ref="G54:I54"/>
    <mergeCell ref="J54:J55"/>
    <mergeCell ref="K54:M54"/>
    <mergeCell ref="N54:N55"/>
    <mergeCell ref="O54:Q54"/>
    <mergeCell ref="R54:R55"/>
    <mergeCell ref="S54:U54"/>
    <mergeCell ref="V54:V55"/>
    <mergeCell ref="A29:A33"/>
    <mergeCell ref="B29:AG29"/>
    <mergeCell ref="AT30:AW31"/>
    <mergeCell ref="B31:E31"/>
    <mergeCell ref="F31:I31"/>
    <mergeCell ref="Z31:AC31"/>
    <mergeCell ref="AD31:AG31"/>
    <mergeCell ref="AH31:AK31"/>
    <mergeCell ref="AL31:AO31"/>
    <mergeCell ref="AP31:AS31"/>
    <mergeCell ref="B32:B33"/>
    <mergeCell ref="C32:E32"/>
    <mergeCell ref="F32:F33"/>
    <mergeCell ref="G32:I32"/>
    <mergeCell ref="Z32:Z33"/>
    <mergeCell ref="AA32:AC32"/>
    <mergeCell ref="AD32:AD33"/>
    <mergeCell ref="AQ32:AS32"/>
    <mergeCell ref="AT32:AT33"/>
    <mergeCell ref="AU32:AW32"/>
    <mergeCell ref="AE32:AG32"/>
    <mergeCell ref="AH32:AH33"/>
    <mergeCell ref="AI32:AK32"/>
    <mergeCell ref="AL32:AL33"/>
    <mergeCell ref="AM32:AO32"/>
    <mergeCell ref="AP32:AP33"/>
    <mergeCell ref="A8:AK8"/>
    <mergeCell ref="Z9:AS9"/>
    <mergeCell ref="A9:A13"/>
    <mergeCell ref="J10:M10"/>
    <mergeCell ref="B11:B12"/>
    <mergeCell ref="C11:E11"/>
    <mergeCell ref="F11:F12"/>
    <mergeCell ref="G11:I11"/>
    <mergeCell ref="J11:J12"/>
    <mergeCell ref="AD11:AD12"/>
    <mergeCell ref="V10:Y10"/>
    <mergeCell ref="Z10:AC10"/>
    <mergeCell ref="AD10:AG10"/>
    <mergeCell ref="K11:M11"/>
    <mergeCell ref="V11:V12"/>
    <mergeCell ref="W11:Y11"/>
    <mergeCell ref="Z11:Z12"/>
    <mergeCell ref="AA11:AC11"/>
    <mergeCell ref="AE11:AG11"/>
    <mergeCell ref="B10:E10"/>
    <mergeCell ref="F10:I10"/>
    <mergeCell ref="N4:N5"/>
    <mergeCell ref="K2:O3"/>
    <mergeCell ref="AH10:AK10"/>
    <mergeCell ref="AH11:AH12"/>
    <mergeCell ref="AI11:AK11"/>
    <mergeCell ref="AL11:AL12"/>
    <mergeCell ref="AM11:AO11"/>
    <mergeCell ref="AP11:AP12"/>
    <mergeCell ref="AQ11:AS11"/>
    <mergeCell ref="AP10:AS10"/>
    <mergeCell ref="AL10:AO10"/>
    <mergeCell ref="R11:R12"/>
    <mergeCell ref="S11:U11"/>
    <mergeCell ref="B30:AS30"/>
    <mergeCell ref="J31:M31"/>
    <mergeCell ref="A1:X1"/>
    <mergeCell ref="A2:A5"/>
    <mergeCell ref="B2:D4"/>
    <mergeCell ref="M4:M5"/>
    <mergeCell ref="E4:E5"/>
    <mergeCell ref="AA2:AE3"/>
    <mergeCell ref="F4:F5"/>
    <mergeCell ref="I4:I5"/>
    <mergeCell ref="J4:J5"/>
    <mergeCell ref="K4:K5"/>
    <mergeCell ref="L4:L5"/>
    <mergeCell ref="Y4:Y5"/>
    <mergeCell ref="Z4:Z5"/>
    <mergeCell ref="AA4:AE4"/>
    <mergeCell ref="O4:O5"/>
    <mergeCell ref="P4:P5"/>
    <mergeCell ref="Q4:Q5"/>
    <mergeCell ref="R4:R5"/>
    <mergeCell ref="W4:W5"/>
    <mergeCell ref="X4:X5"/>
    <mergeCell ref="G4:G5"/>
    <mergeCell ref="H4:H5"/>
    <mergeCell ref="E2:J3"/>
    <mergeCell ref="V4:V5"/>
    <mergeCell ref="P2:Z3"/>
    <mergeCell ref="S4:S5"/>
    <mergeCell ref="T4:T5"/>
    <mergeCell ref="U4:U5"/>
    <mergeCell ref="J32:J33"/>
    <mergeCell ref="K32:M32"/>
    <mergeCell ref="N31:Q31"/>
    <mergeCell ref="N32:N33"/>
    <mergeCell ref="O32:Q32"/>
    <mergeCell ref="R31:U31"/>
    <mergeCell ref="R32:R33"/>
    <mergeCell ref="S32:U32"/>
    <mergeCell ref="V31:Y31"/>
    <mergeCell ref="V32:V33"/>
    <mergeCell ref="W32:Y32"/>
    <mergeCell ref="B9:Y9"/>
    <mergeCell ref="N10:Q10"/>
    <mergeCell ref="R10:U10"/>
    <mergeCell ref="N11:N12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BT153"/>
  <sheetViews>
    <sheetView zoomScale="60" zoomScaleNormal="60" workbookViewId="0">
      <selection activeCell="B9" sqref="B9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57031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144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Február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Február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243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243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243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243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243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243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243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243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243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243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243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243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243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243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243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mMOfrzHMB1YSfUGFc0IohpY06QoCl103xMN9BKpb/ATWITsyT9qhpj0KMhSVX+mjJ5tJvozk6rLrqn9d9vZAVw==" saltValue="wj7jxKNXN3ZaBAABNOcI9g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/>
  <dimension ref="A1:BT153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145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Március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Március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FrEDj4STpdq3O8dRmP94w4z0oCE7ugZJLeFmFvUYSrRYlc50S6eDPwPxo5LKuxK9O5sOawTyCJTCqMn9tTPAxA==" saltValue="/40lXXIhmM0C84L2+V4Kj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5"/>
  <dimension ref="A1:BT153"/>
  <sheetViews>
    <sheetView zoomScale="95" zoomScaleNormal="95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146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Április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Április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8kvxBEjLwEojduWDjbdU/hNwp0WnF+UyiZpy51C0hzcujsisCVBhGFWai/hdxGeFecZXVQeN8YApdFuIwIORuw==" saltValue="1+JtlzZ4dx/3MYooUevQcg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/>
  <dimension ref="A1:BT153"/>
  <sheetViews>
    <sheetView zoomScale="117" zoomScaleNormal="117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147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Május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Május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OkJ7ibK5c/B1JATTBP223b0A+F4oSzlCEzL9k+npTBybXzhsi8a6xU6PF4Y7G6u83O2wpnl7mNQpwMQq3OAyEg==" saltValue="MUWjnzLzs6Eu9jHw7NNQG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/>
  <dimension ref="A1:BT153"/>
  <sheetViews>
    <sheetView zoomScale="90" zoomScaleNormal="90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148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Június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Június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DrEzf3E/HSR2L+MDChxsGY68Nv8Mwd0Ox51FUK0Yi6NLRaSfyPNY33XTLoI72b/A4tbd6u9Z3/7VlZL3crdHNQ==" saltValue="T70vCrH+wo+jwjJoRn1iJQ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8"/>
  <dimension ref="A1:BT153"/>
  <sheetViews>
    <sheetView zoomScale="90" zoomScaleNormal="90" workbookViewId="0">
      <selection activeCell="G12" sqref="G12"/>
    </sheetView>
  </sheetViews>
  <sheetFormatPr defaultColWidth="9.140625" defaultRowHeight="15" x14ac:dyDescent="0.25"/>
  <cols>
    <col min="1" max="1" width="9.28515625" style="1" customWidth="1"/>
    <col min="2" max="8" width="7.140625" style="1" customWidth="1"/>
    <col min="9" max="9" width="8.7109375" style="1" customWidth="1"/>
    <col min="10" max="11" width="7.140625" style="1" customWidth="1"/>
    <col min="12" max="12" width="8.28515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150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Július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Július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XFdeGn67OVDsUjepD7bEK6wS/AG43MyVB6P22CIn+7186/LMJnPLl57ekRN/7XkXIjCJ3bQrnoFs7A44VZeElg==" saltValue="DOkUs7RLYxLtxpUcaLvSAQ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A1:BT153"/>
  <sheetViews>
    <sheetView zoomScale="102" zoomScaleNormal="102" workbookViewId="0">
      <selection activeCell="G12" sqref="G12"/>
    </sheetView>
  </sheetViews>
  <sheetFormatPr defaultColWidth="9.140625" defaultRowHeight="15" x14ac:dyDescent="0.25"/>
  <cols>
    <col min="1" max="1" width="10.5703125" style="1" customWidth="1"/>
    <col min="2" max="8" width="7.140625" style="1" customWidth="1"/>
    <col min="9" max="9" width="8.7109375" style="1" customWidth="1"/>
    <col min="10" max="11" width="7.140625" style="1" customWidth="1"/>
    <col min="12" max="12" width="10.57031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151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Augusztus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30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Augusztus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1yyOa2xLO/6mYZJxI388jIQANJqvj6G4MU7GXpFPtYdJPpoaHlInPu6FEjVFscWbBjW7pMgoMNp4O31uiXJx3g==" saltValue="kIGmmlzDu9FL2EqBTRyyAg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/>
  <dimension ref="A1:BT153"/>
  <sheetViews>
    <sheetView zoomScale="90" zoomScaleNormal="90" workbookViewId="0">
      <selection activeCell="G12" sqref="G12"/>
    </sheetView>
  </sheetViews>
  <sheetFormatPr defaultColWidth="9.140625" defaultRowHeight="15" x14ac:dyDescent="0.25"/>
  <cols>
    <col min="1" max="1" width="11.5703125" style="1" customWidth="1"/>
    <col min="2" max="8" width="7.140625" style="1" customWidth="1"/>
    <col min="9" max="9" width="8.7109375" style="1" customWidth="1"/>
    <col min="10" max="11" width="7.140625" style="1" customWidth="1"/>
    <col min="12" max="12" width="11.140625" style="1" customWidth="1"/>
    <col min="13" max="14" width="7.140625" style="1" customWidth="1"/>
    <col min="15" max="15" width="8.7109375" style="1" customWidth="1"/>
    <col min="16" max="16" width="8.28515625" style="1" customWidth="1"/>
    <col min="17" max="33" width="7.140625" style="1" customWidth="1"/>
    <col min="34" max="38" width="9.140625" style="1"/>
    <col min="39" max="39" width="16.28515625" style="1" customWidth="1"/>
    <col min="40" max="44" width="7.140625" style="1" customWidth="1"/>
    <col min="45" max="45" width="15.85546875" style="1" customWidth="1"/>
    <col min="46" max="72" width="6.42578125" style="1" customWidth="1"/>
    <col min="73" max="16384" width="9.140625" style="1"/>
  </cols>
  <sheetData>
    <row r="1" spans="1:32" ht="21.75" customHeight="1" thickBot="1" x14ac:dyDescent="0.3">
      <c r="A1" s="45" t="s">
        <v>0</v>
      </c>
      <c r="B1" s="294" t="s">
        <v>260</v>
      </c>
      <c r="C1" s="295"/>
      <c r="D1" s="295"/>
      <c r="E1" s="296"/>
      <c r="F1" s="375" t="s">
        <v>1</v>
      </c>
      <c r="G1" s="376"/>
      <c r="H1" s="376"/>
      <c r="I1" s="377"/>
      <c r="J1" s="170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8"/>
    </row>
    <row r="2" spans="1:32" ht="15" customHeight="1" x14ac:dyDescent="0.25">
      <c r="A2" s="47" t="s">
        <v>2</v>
      </c>
      <c r="B2" s="367"/>
      <c r="C2" s="368"/>
      <c r="D2" s="368"/>
      <c r="E2" s="369"/>
      <c r="F2" s="370" t="s">
        <v>4</v>
      </c>
      <c r="G2" s="363"/>
      <c r="H2" s="364"/>
      <c r="I2" s="372" t="s">
        <v>272</v>
      </c>
      <c r="J2" s="174"/>
      <c r="K2" s="48"/>
      <c r="L2" s="45" t="s">
        <v>0</v>
      </c>
      <c r="M2" s="375" t="s">
        <v>1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87"/>
      <c r="AB2" s="294" t="s">
        <v>57</v>
      </c>
      <c r="AC2" s="295"/>
      <c r="AD2" s="295"/>
      <c r="AE2" s="296"/>
      <c r="AF2" s="55"/>
    </row>
    <row r="3" spans="1:32" ht="15" customHeight="1" x14ac:dyDescent="0.25">
      <c r="A3" s="49" t="s">
        <v>257</v>
      </c>
      <c r="B3" s="367"/>
      <c r="C3" s="368"/>
      <c r="D3" s="368"/>
      <c r="E3" s="369"/>
      <c r="F3" s="370"/>
      <c r="G3" s="363"/>
      <c r="H3" s="364"/>
      <c r="I3" s="373"/>
      <c r="J3" s="174"/>
      <c r="K3" s="48"/>
      <c r="L3" s="47" t="s">
        <v>2</v>
      </c>
      <c r="M3" s="276" t="s">
        <v>261</v>
      </c>
      <c r="N3" s="277"/>
      <c r="O3" s="278"/>
      <c r="P3" s="276" t="s">
        <v>262</v>
      </c>
      <c r="Q3" s="277"/>
      <c r="R3" s="278"/>
      <c r="S3" s="378" t="s">
        <v>264</v>
      </c>
      <c r="T3" s="379"/>
      <c r="U3" s="380"/>
      <c r="V3" s="276" t="s">
        <v>263</v>
      </c>
      <c r="W3" s="277"/>
      <c r="X3" s="278"/>
      <c r="Y3" s="362" t="s">
        <v>59</v>
      </c>
      <c r="Z3" s="363"/>
      <c r="AA3" s="364"/>
      <c r="AB3" s="291" t="s">
        <v>60</v>
      </c>
      <c r="AC3" s="365" t="s">
        <v>61</v>
      </c>
      <c r="AD3" s="365"/>
      <c r="AE3" s="366"/>
    </row>
    <row r="4" spans="1:32" x14ac:dyDescent="0.25">
      <c r="A4" s="49" t="s">
        <v>152</v>
      </c>
      <c r="B4" s="367"/>
      <c r="C4" s="368"/>
      <c r="D4" s="368"/>
      <c r="E4" s="369"/>
      <c r="F4" s="370"/>
      <c r="G4" s="363"/>
      <c r="H4" s="364"/>
      <c r="I4" s="373"/>
      <c r="J4" s="174"/>
      <c r="K4" s="48"/>
      <c r="L4" s="49" t="str">
        <f>Január!A3</f>
        <v>2025.</v>
      </c>
      <c r="M4" s="279"/>
      <c r="N4" s="280"/>
      <c r="O4" s="281"/>
      <c r="P4" s="279"/>
      <c r="Q4" s="280"/>
      <c r="R4" s="281"/>
      <c r="S4" s="381"/>
      <c r="T4" s="382"/>
      <c r="U4" s="383"/>
      <c r="V4" s="279"/>
      <c r="W4" s="280"/>
      <c r="X4" s="281"/>
      <c r="Y4" s="362"/>
      <c r="Z4" s="363"/>
      <c r="AA4" s="364"/>
      <c r="AB4" s="291"/>
      <c r="AC4" s="365"/>
      <c r="AD4" s="365"/>
      <c r="AE4" s="366"/>
    </row>
    <row r="5" spans="1:32" ht="15.75" customHeight="1" x14ac:dyDescent="0.25">
      <c r="A5" s="50"/>
      <c r="B5" s="367"/>
      <c r="C5" s="368"/>
      <c r="D5" s="368"/>
      <c r="E5" s="369"/>
      <c r="F5" s="370"/>
      <c r="G5" s="363"/>
      <c r="H5" s="364"/>
      <c r="I5" s="374"/>
      <c r="J5" s="174"/>
      <c r="K5" s="48"/>
      <c r="L5" s="50" t="str">
        <f>A4</f>
        <v>Szeptember</v>
      </c>
      <c r="M5" s="282"/>
      <c r="N5" s="283"/>
      <c r="O5" s="284"/>
      <c r="P5" s="282"/>
      <c r="Q5" s="283"/>
      <c r="R5" s="284"/>
      <c r="S5" s="384"/>
      <c r="T5" s="385"/>
      <c r="U5" s="386"/>
      <c r="V5" s="282"/>
      <c r="W5" s="283"/>
      <c r="X5" s="284"/>
      <c r="Y5" s="362"/>
      <c r="Z5" s="363"/>
      <c r="AA5" s="364"/>
      <c r="AB5" s="291"/>
      <c r="AC5" s="289" t="s">
        <v>62</v>
      </c>
      <c r="AD5" s="292" t="s">
        <v>63</v>
      </c>
      <c r="AE5" s="293"/>
    </row>
    <row r="6" spans="1:32" ht="66.75" customHeight="1" x14ac:dyDescent="0.25">
      <c r="A6" s="161"/>
      <c r="B6" s="371" t="s">
        <v>7</v>
      </c>
      <c r="C6" s="349" t="s">
        <v>8</v>
      </c>
      <c r="D6" s="349" t="s">
        <v>9</v>
      </c>
      <c r="E6" s="288" t="s">
        <v>10</v>
      </c>
      <c r="F6" s="371" t="s">
        <v>7</v>
      </c>
      <c r="G6" s="349" t="s">
        <v>11</v>
      </c>
      <c r="H6" s="347" t="s">
        <v>10</v>
      </c>
      <c r="I6" s="350" t="s">
        <v>259</v>
      </c>
      <c r="J6" s="177"/>
      <c r="K6" s="48"/>
      <c r="L6" s="352" t="s">
        <v>6</v>
      </c>
      <c r="M6" s="353" t="s">
        <v>7</v>
      </c>
      <c r="N6" s="292" t="s">
        <v>11</v>
      </c>
      <c r="O6" s="288" t="s">
        <v>10</v>
      </c>
      <c r="P6" s="353" t="s">
        <v>7</v>
      </c>
      <c r="Q6" s="292" t="s">
        <v>11</v>
      </c>
      <c r="R6" s="288" t="s">
        <v>10</v>
      </c>
      <c r="S6" s="356" t="s">
        <v>7</v>
      </c>
      <c r="T6" s="358" t="s">
        <v>11</v>
      </c>
      <c r="U6" s="360" t="s">
        <v>10</v>
      </c>
      <c r="V6" s="354" t="s">
        <v>7</v>
      </c>
      <c r="W6" s="345" t="s">
        <v>11</v>
      </c>
      <c r="X6" s="347" t="s">
        <v>10</v>
      </c>
      <c r="Y6" s="287" t="s">
        <v>7</v>
      </c>
      <c r="Z6" s="292" t="s">
        <v>11</v>
      </c>
      <c r="AA6" s="288" t="s">
        <v>10</v>
      </c>
      <c r="AB6" s="291"/>
      <c r="AC6" s="289"/>
      <c r="AD6" s="289" t="s">
        <v>64</v>
      </c>
      <c r="AE6" s="290" t="s">
        <v>65</v>
      </c>
    </row>
    <row r="7" spans="1:32" x14ac:dyDescent="0.25">
      <c r="A7" s="161" t="s">
        <v>6</v>
      </c>
      <c r="B7" s="371"/>
      <c r="C7" s="349"/>
      <c r="D7" s="349"/>
      <c r="E7" s="288"/>
      <c r="F7" s="371"/>
      <c r="G7" s="349"/>
      <c r="H7" s="348"/>
      <c r="I7" s="351"/>
      <c r="J7" s="177"/>
      <c r="K7" s="48"/>
      <c r="L7" s="352"/>
      <c r="M7" s="353"/>
      <c r="N7" s="292"/>
      <c r="O7" s="288"/>
      <c r="P7" s="353"/>
      <c r="Q7" s="292"/>
      <c r="R7" s="288"/>
      <c r="S7" s="357"/>
      <c r="T7" s="359"/>
      <c r="U7" s="361"/>
      <c r="V7" s="355"/>
      <c r="W7" s="346"/>
      <c r="X7" s="348"/>
      <c r="Y7" s="287"/>
      <c r="Z7" s="292"/>
      <c r="AA7" s="288"/>
      <c r="AB7" s="291"/>
      <c r="AC7" s="289"/>
      <c r="AD7" s="289"/>
      <c r="AE7" s="290"/>
    </row>
    <row r="8" spans="1:32" ht="15.75" thickBot="1" x14ac:dyDescent="0.3">
      <c r="A8" s="51"/>
      <c r="B8" s="52" t="s">
        <v>12</v>
      </c>
      <c r="C8" s="53" t="s">
        <v>13</v>
      </c>
      <c r="D8" s="53" t="s">
        <v>14</v>
      </c>
      <c r="E8" s="54" t="s">
        <v>15</v>
      </c>
      <c r="F8" s="52" t="s">
        <v>16</v>
      </c>
      <c r="G8" s="53" t="s">
        <v>17</v>
      </c>
      <c r="H8" s="54" t="s">
        <v>18</v>
      </c>
      <c r="I8" s="52" t="s">
        <v>19</v>
      </c>
      <c r="J8" s="175"/>
      <c r="K8" s="48"/>
      <c r="L8" s="56"/>
      <c r="M8" s="52" t="s">
        <v>12</v>
      </c>
      <c r="N8" s="53" t="s">
        <v>13</v>
      </c>
      <c r="O8" s="54" t="s">
        <v>14</v>
      </c>
      <c r="P8" s="52" t="s">
        <v>15</v>
      </c>
      <c r="Q8" s="53" t="s">
        <v>16</v>
      </c>
      <c r="R8" s="54" t="s">
        <v>17</v>
      </c>
      <c r="S8" s="186" t="s">
        <v>18</v>
      </c>
      <c r="T8" s="187" t="s">
        <v>19</v>
      </c>
      <c r="U8" s="188" t="s">
        <v>20</v>
      </c>
      <c r="V8" s="52" t="s">
        <v>18</v>
      </c>
      <c r="W8" s="53" t="s">
        <v>19</v>
      </c>
      <c r="X8" s="54" t="s">
        <v>20</v>
      </c>
      <c r="Y8" s="57" t="s">
        <v>21</v>
      </c>
      <c r="Z8" s="58" t="s">
        <v>22</v>
      </c>
      <c r="AA8" s="54" t="s">
        <v>23</v>
      </c>
      <c r="AB8" s="52" t="s">
        <v>24</v>
      </c>
      <c r="AC8" s="53" t="s">
        <v>66</v>
      </c>
      <c r="AD8" s="53" t="s">
        <v>67</v>
      </c>
      <c r="AE8" s="59" t="s">
        <v>68</v>
      </c>
    </row>
    <row r="9" spans="1:32" ht="15" customHeight="1" x14ac:dyDescent="0.25">
      <c r="A9" s="60" t="s">
        <v>25</v>
      </c>
      <c r="B9" s="102"/>
      <c r="C9" s="103"/>
      <c r="D9" s="103"/>
      <c r="E9" s="61">
        <f>SUM(B9:D9)</f>
        <v>0</v>
      </c>
      <c r="F9" s="102"/>
      <c r="G9" s="103"/>
      <c r="H9" s="61">
        <f>SUM(F9:G9)</f>
        <v>0</v>
      </c>
      <c r="I9" s="102"/>
      <c r="J9" s="241"/>
      <c r="K9" s="2"/>
      <c r="L9" s="60" t="s">
        <v>25</v>
      </c>
      <c r="M9" s="104"/>
      <c r="N9" s="105"/>
      <c r="O9" s="61">
        <f t="shared" ref="O9:O39" si="0">SUM(M9:N9)</f>
        <v>0</v>
      </c>
      <c r="P9" s="104"/>
      <c r="Q9" s="105"/>
      <c r="R9" s="61">
        <f>SUM(P9:Q9)</f>
        <v>0</v>
      </c>
      <c r="S9" s="242">
        <f>M9+P9</f>
        <v>0</v>
      </c>
      <c r="T9" s="242">
        <f>N9+Q9</f>
        <v>0</v>
      </c>
      <c r="U9" s="61">
        <f>SUM(S9:T9)</f>
        <v>0</v>
      </c>
      <c r="V9" s="104"/>
      <c r="W9" s="105"/>
      <c r="X9" s="61">
        <f>SUM(V9:W9)</f>
        <v>0</v>
      </c>
      <c r="Y9" s="106"/>
      <c r="Z9" s="105"/>
      <c r="AA9" s="61">
        <f>SUM(Y9:Z9)</f>
        <v>0</v>
      </c>
      <c r="AB9" s="104"/>
      <c r="AC9" s="105"/>
      <c r="AD9" s="105"/>
      <c r="AE9" s="107"/>
    </row>
    <row r="10" spans="1:32" x14ac:dyDescent="0.25">
      <c r="A10" s="62" t="s">
        <v>26</v>
      </c>
      <c r="B10" s="82"/>
      <c r="C10" s="83"/>
      <c r="D10" s="83"/>
      <c r="E10" s="63">
        <f t="shared" ref="E10:E39" si="1">SUM(B10:D10)</f>
        <v>0</v>
      </c>
      <c r="F10" s="82"/>
      <c r="G10" s="83"/>
      <c r="H10" s="61">
        <f t="shared" ref="H10:H39" si="2">SUM(F10:G10)</f>
        <v>0</v>
      </c>
      <c r="I10" s="82"/>
      <c r="J10" s="241"/>
      <c r="K10" s="2"/>
      <c r="L10" s="62" t="s">
        <v>26</v>
      </c>
      <c r="M10" s="86"/>
      <c r="N10" s="87"/>
      <c r="O10" s="61">
        <f t="shared" si="0"/>
        <v>0</v>
      </c>
      <c r="P10" s="86"/>
      <c r="Q10" s="87"/>
      <c r="R10" s="61">
        <f t="shared" ref="R10:R39" si="3">SUM(P10:Q10)</f>
        <v>0</v>
      </c>
      <c r="S10" s="242">
        <f t="shared" ref="S10:T39" si="4">M10+P10</f>
        <v>0</v>
      </c>
      <c r="T10" s="242">
        <f t="shared" si="4"/>
        <v>0</v>
      </c>
      <c r="U10" s="61">
        <f t="shared" ref="U10:U13" si="5">SUM(S10:T10)</f>
        <v>0</v>
      </c>
      <c r="V10" s="86"/>
      <c r="W10" s="87"/>
      <c r="X10" s="61">
        <f t="shared" ref="X10:X39" si="6">SUM(V10:W10)</f>
        <v>0</v>
      </c>
      <c r="Y10" s="90"/>
      <c r="Z10" s="87"/>
      <c r="AA10" s="61">
        <f t="shared" ref="AA10:AA39" si="7">SUM(Y10:Z10)</f>
        <v>0</v>
      </c>
      <c r="AB10" s="86"/>
      <c r="AC10" s="87"/>
      <c r="AD10" s="87"/>
      <c r="AE10" s="92"/>
    </row>
    <row r="11" spans="1:32" x14ac:dyDescent="0.25">
      <c r="A11" s="62" t="s">
        <v>27</v>
      </c>
      <c r="B11" s="82"/>
      <c r="C11" s="83"/>
      <c r="D11" s="83"/>
      <c r="E11" s="63">
        <f t="shared" si="1"/>
        <v>0</v>
      </c>
      <c r="F11" s="82"/>
      <c r="G11" s="83"/>
      <c r="H11" s="61">
        <f t="shared" si="2"/>
        <v>0</v>
      </c>
      <c r="I11" s="82"/>
      <c r="J11" s="241"/>
      <c r="K11" s="2"/>
      <c r="L11" s="62" t="s">
        <v>27</v>
      </c>
      <c r="M11" s="86"/>
      <c r="N11" s="87"/>
      <c r="O11" s="61">
        <f t="shared" si="0"/>
        <v>0</v>
      </c>
      <c r="P11" s="86"/>
      <c r="Q11" s="87"/>
      <c r="R11" s="61">
        <f t="shared" si="3"/>
        <v>0</v>
      </c>
      <c r="S11" s="242">
        <f t="shared" si="4"/>
        <v>0</v>
      </c>
      <c r="T11" s="242">
        <f t="shared" si="4"/>
        <v>0</v>
      </c>
      <c r="U11" s="61">
        <f t="shared" si="5"/>
        <v>0</v>
      </c>
      <c r="V11" s="86"/>
      <c r="W11" s="87"/>
      <c r="X11" s="61">
        <f t="shared" si="6"/>
        <v>0</v>
      </c>
      <c r="Y11" s="90"/>
      <c r="Z11" s="87"/>
      <c r="AA11" s="61">
        <f t="shared" si="7"/>
        <v>0</v>
      </c>
      <c r="AB11" s="86"/>
      <c r="AC11" s="87"/>
      <c r="AD11" s="87"/>
      <c r="AE11" s="92"/>
    </row>
    <row r="12" spans="1:32" x14ac:dyDescent="0.25">
      <c r="A12" s="62" t="s">
        <v>28</v>
      </c>
      <c r="B12" s="82"/>
      <c r="C12" s="83"/>
      <c r="D12" s="83"/>
      <c r="E12" s="63">
        <f t="shared" si="1"/>
        <v>0</v>
      </c>
      <c r="F12" s="82"/>
      <c r="G12" s="83"/>
      <c r="H12" s="61">
        <f>SUM(F12:G12)</f>
        <v>0</v>
      </c>
      <c r="I12" s="82"/>
      <c r="J12" s="241"/>
      <c r="K12" s="2"/>
      <c r="L12" s="62" t="s">
        <v>28</v>
      </c>
      <c r="M12" s="86"/>
      <c r="N12" s="87"/>
      <c r="O12" s="61">
        <f t="shared" si="0"/>
        <v>0</v>
      </c>
      <c r="P12" s="86"/>
      <c r="Q12" s="87"/>
      <c r="R12" s="61">
        <f t="shared" si="3"/>
        <v>0</v>
      </c>
      <c r="S12" s="242">
        <f t="shared" si="4"/>
        <v>0</v>
      </c>
      <c r="T12" s="242">
        <f t="shared" si="4"/>
        <v>0</v>
      </c>
      <c r="U12" s="61">
        <f t="shared" si="5"/>
        <v>0</v>
      </c>
      <c r="V12" s="86"/>
      <c r="W12" s="87"/>
      <c r="X12" s="61">
        <f t="shared" si="6"/>
        <v>0</v>
      </c>
      <c r="Y12" s="90"/>
      <c r="Z12" s="87"/>
      <c r="AA12" s="61">
        <f t="shared" si="7"/>
        <v>0</v>
      </c>
      <c r="AB12" s="86"/>
      <c r="AC12" s="87"/>
      <c r="AD12" s="87"/>
      <c r="AE12" s="92"/>
    </row>
    <row r="13" spans="1:32" ht="15" customHeight="1" x14ac:dyDescent="0.25">
      <c r="A13" s="62" t="s">
        <v>29</v>
      </c>
      <c r="B13" s="82"/>
      <c r="C13" s="83"/>
      <c r="D13" s="83"/>
      <c r="E13" s="63">
        <f t="shared" si="1"/>
        <v>0</v>
      </c>
      <c r="F13" s="82"/>
      <c r="G13" s="83"/>
      <c r="H13" s="61">
        <f t="shared" si="2"/>
        <v>0</v>
      </c>
      <c r="I13" s="82"/>
      <c r="J13" s="241"/>
      <c r="K13" s="2"/>
      <c r="L13" s="62" t="s">
        <v>29</v>
      </c>
      <c r="M13" s="86"/>
      <c r="N13" s="87"/>
      <c r="O13" s="61">
        <f t="shared" si="0"/>
        <v>0</v>
      </c>
      <c r="P13" s="86"/>
      <c r="Q13" s="87"/>
      <c r="R13" s="61">
        <f t="shared" si="3"/>
        <v>0</v>
      </c>
      <c r="S13" s="242">
        <f t="shared" si="4"/>
        <v>0</v>
      </c>
      <c r="T13" s="242">
        <f t="shared" si="4"/>
        <v>0</v>
      </c>
      <c r="U13" s="61">
        <f t="shared" si="5"/>
        <v>0</v>
      </c>
      <c r="V13" s="86"/>
      <c r="W13" s="87"/>
      <c r="X13" s="61">
        <f t="shared" si="6"/>
        <v>0</v>
      </c>
      <c r="Y13" s="90"/>
      <c r="Z13" s="87"/>
      <c r="AA13" s="61">
        <f>SUM(Y13:Z13)</f>
        <v>0</v>
      </c>
      <c r="AB13" s="86"/>
      <c r="AC13" s="87"/>
      <c r="AD13" s="87"/>
      <c r="AE13" s="92"/>
    </row>
    <row r="14" spans="1:32" x14ac:dyDescent="0.25">
      <c r="A14" s="62" t="s">
        <v>30</v>
      </c>
      <c r="B14" s="82"/>
      <c r="C14" s="83"/>
      <c r="D14" s="83"/>
      <c r="E14" s="63">
        <f t="shared" si="1"/>
        <v>0</v>
      </c>
      <c r="F14" s="82"/>
      <c r="G14" s="83"/>
      <c r="H14" s="61">
        <f t="shared" si="2"/>
        <v>0</v>
      </c>
      <c r="I14" s="82"/>
      <c r="J14" s="241"/>
      <c r="K14" s="2"/>
      <c r="L14" s="62" t="s">
        <v>30</v>
      </c>
      <c r="M14" s="86"/>
      <c r="N14" s="87"/>
      <c r="O14" s="61">
        <f t="shared" si="0"/>
        <v>0</v>
      </c>
      <c r="P14" s="86"/>
      <c r="Q14" s="87"/>
      <c r="R14" s="61">
        <f t="shared" si="3"/>
        <v>0</v>
      </c>
      <c r="S14" s="242">
        <f t="shared" si="4"/>
        <v>0</v>
      </c>
      <c r="T14" s="242">
        <f t="shared" si="4"/>
        <v>0</v>
      </c>
      <c r="U14" s="61">
        <f>SUM(S14:T14)</f>
        <v>0</v>
      </c>
      <c r="V14" s="86"/>
      <c r="W14" s="87"/>
      <c r="X14" s="61">
        <f>SUM(V14:W14)</f>
        <v>0</v>
      </c>
      <c r="Y14" s="90"/>
      <c r="Z14" s="87"/>
      <c r="AA14" s="61">
        <f t="shared" si="7"/>
        <v>0</v>
      </c>
      <c r="AB14" s="86"/>
      <c r="AC14" s="87"/>
      <c r="AD14" s="87"/>
      <c r="AE14" s="92"/>
    </row>
    <row r="15" spans="1:32" x14ac:dyDescent="0.25">
      <c r="A15" s="62" t="s">
        <v>31</v>
      </c>
      <c r="B15" s="82"/>
      <c r="C15" s="83"/>
      <c r="D15" s="83"/>
      <c r="E15" s="63">
        <f t="shared" si="1"/>
        <v>0</v>
      </c>
      <c r="F15" s="82"/>
      <c r="G15" s="83"/>
      <c r="H15" s="61">
        <f t="shared" si="2"/>
        <v>0</v>
      </c>
      <c r="I15" s="82"/>
      <c r="J15" s="241"/>
      <c r="K15" s="2"/>
      <c r="L15" s="62" t="s">
        <v>31</v>
      </c>
      <c r="M15" s="86"/>
      <c r="N15" s="87"/>
      <c r="O15" s="61">
        <f t="shared" si="0"/>
        <v>0</v>
      </c>
      <c r="P15" s="86"/>
      <c r="Q15" s="87"/>
      <c r="R15" s="61">
        <f t="shared" si="3"/>
        <v>0</v>
      </c>
      <c r="S15" s="242">
        <f t="shared" si="4"/>
        <v>0</v>
      </c>
      <c r="T15" s="242">
        <f t="shared" si="4"/>
        <v>0</v>
      </c>
      <c r="U15" s="61">
        <f t="shared" ref="U15:U39" si="8">SUM(S15:T15)</f>
        <v>0</v>
      </c>
      <c r="V15" s="86"/>
      <c r="W15" s="87"/>
      <c r="X15" s="61">
        <f t="shared" si="6"/>
        <v>0</v>
      </c>
      <c r="Y15" s="90"/>
      <c r="Z15" s="87"/>
      <c r="AA15" s="61">
        <f t="shared" si="7"/>
        <v>0</v>
      </c>
      <c r="AB15" s="86"/>
      <c r="AC15" s="87"/>
      <c r="AD15" s="87"/>
      <c r="AE15" s="92"/>
    </row>
    <row r="16" spans="1:32" x14ac:dyDescent="0.25">
      <c r="A16" s="62" t="s">
        <v>32</v>
      </c>
      <c r="B16" s="82"/>
      <c r="C16" s="83"/>
      <c r="D16" s="83"/>
      <c r="E16" s="63">
        <f t="shared" si="1"/>
        <v>0</v>
      </c>
      <c r="F16" s="82"/>
      <c r="G16" s="83"/>
      <c r="H16" s="61">
        <f t="shared" si="2"/>
        <v>0</v>
      </c>
      <c r="I16" s="82"/>
      <c r="J16" s="241"/>
      <c r="K16" s="2"/>
      <c r="L16" s="62" t="s">
        <v>32</v>
      </c>
      <c r="M16" s="86"/>
      <c r="N16" s="87"/>
      <c r="O16" s="61">
        <f t="shared" si="0"/>
        <v>0</v>
      </c>
      <c r="P16" s="86"/>
      <c r="Q16" s="87"/>
      <c r="R16" s="61">
        <f t="shared" si="3"/>
        <v>0</v>
      </c>
      <c r="S16" s="242">
        <f t="shared" si="4"/>
        <v>0</v>
      </c>
      <c r="T16" s="242">
        <f t="shared" si="4"/>
        <v>0</v>
      </c>
      <c r="U16" s="61">
        <f t="shared" si="8"/>
        <v>0</v>
      </c>
      <c r="V16" s="86"/>
      <c r="W16" s="87"/>
      <c r="X16" s="61">
        <f t="shared" si="6"/>
        <v>0</v>
      </c>
      <c r="Y16" s="90"/>
      <c r="Z16" s="87"/>
      <c r="AA16" s="61">
        <f t="shared" si="7"/>
        <v>0</v>
      </c>
      <c r="AB16" s="86"/>
      <c r="AC16" s="87"/>
      <c r="AD16" s="87"/>
      <c r="AE16" s="92"/>
    </row>
    <row r="17" spans="1:31" ht="15" customHeight="1" x14ac:dyDescent="0.25">
      <c r="A17" s="62" t="s">
        <v>33</v>
      </c>
      <c r="B17" s="82"/>
      <c r="C17" s="83"/>
      <c r="D17" s="83"/>
      <c r="E17" s="63">
        <f t="shared" si="1"/>
        <v>0</v>
      </c>
      <c r="F17" s="82"/>
      <c r="G17" s="83"/>
      <c r="H17" s="61">
        <f t="shared" si="2"/>
        <v>0</v>
      </c>
      <c r="I17" s="82"/>
      <c r="J17" s="241"/>
      <c r="K17" s="2"/>
      <c r="L17" s="62" t="s">
        <v>33</v>
      </c>
      <c r="M17" s="86"/>
      <c r="N17" s="87"/>
      <c r="O17" s="61">
        <f t="shared" si="0"/>
        <v>0</v>
      </c>
      <c r="P17" s="86"/>
      <c r="Q17" s="87"/>
      <c r="R17" s="61">
        <f t="shared" si="3"/>
        <v>0</v>
      </c>
      <c r="S17" s="242">
        <f t="shared" si="4"/>
        <v>0</v>
      </c>
      <c r="T17" s="242">
        <f t="shared" si="4"/>
        <v>0</v>
      </c>
      <c r="U17" s="61">
        <f t="shared" si="8"/>
        <v>0</v>
      </c>
      <c r="V17" s="86"/>
      <c r="W17" s="87"/>
      <c r="X17" s="61">
        <f t="shared" si="6"/>
        <v>0</v>
      </c>
      <c r="Y17" s="90"/>
      <c r="Z17" s="87"/>
      <c r="AA17" s="61">
        <f t="shared" si="7"/>
        <v>0</v>
      </c>
      <c r="AB17" s="86"/>
      <c r="AC17" s="87"/>
      <c r="AD17" s="87"/>
      <c r="AE17" s="92"/>
    </row>
    <row r="18" spans="1:31" x14ac:dyDescent="0.25">
      <c r="A18" s="62" t="s">
        <v>34</v>
      </c>
      <c r="B18" s="82"/>
      <c r="C18" s="83"/>
      <c r="D18" s="83"/>
      <c r="E18" s="63">
        <f t="shared" si="1"/>
        <v>0</v>
      </c>
      <c r="F18" s="82"/>
      <c r="G18" s="83"/>
      <c r="H18" s="61">
        <f t="shared" si="2"/>
        <v>0</v>
      </c>
      <c r="I18" s="82"/>
      <c r="J18" s="241"/>
      <c r="K18" s="2"/>
      <c r="L18" s="62" t="s">
        <v>34</v>
      </c>
      <c r="M18" s="86"/>
      <c r="N18" s="87"/>
      <c r="O18" s="61">
        <f t="shared" si="0"/>
        <v>0</v>
      </c>
      <c r="P18" s="86"/>
      <c r="Q18" s="87"/>
      <c r="R18" s="61">
        <f t="shared" si="3"/>
        <v>0</v>
      </c>
      <c r="S18" s="242">
        <f t="shared" si="4"/>
        <v>0</v>
      </c>
      <c r="T18" s="242">
        <f t="shared" si="4"/>
        <v>0</v>
      </c>
      <c r="U18" s="61">
        <f t="shared" si="8"/>
        <v>0</v>
      </c>
      <c r="V18" s="86"/>
      <c r="W18" s="87"/>
      <c r="X18" s="61">
        <f t="shared" si="6"/>
        <v>0</v>
      </c>
      <c r="Y18" s="90"/>
      <c r="Z18" s="87"/>
      <c r="AA18" s="61">
        <f t="shared" si="7"/>
        <v>0</v>
      </c>
      <c r="AB18" s="86"/>
      <c r="AC18" s="87"/>
      <c r="AD18" s="87"/>
      <c r="AE18" s="92"/>
    </row>
    <row r="19" spans="1:31" x14ac:dyDescent="0.25">
      <c r="A19" s="62" t="s">
        <v>35</v>
      </c>
      <c r="B19" s="82"/>
      <c r="C19" s="83"/>
      <c r="D19" s="83"/>
      <c r="E19" s="63">
        <f t="shared" si="1"/>
        <v>0</v>
      </c>
      <c r="F19" s="82"/>
      <c r="G19" s="83"/>
      <c r="H19" s="61">
        <f t="shared" si="2"/>
        <v>0</v>
      </c>
      <c r="I19" s="82"/>
      <c r="J19" s="241"/>
      <c r="K19" s="2"/>
      <c r="L19" s="62" t="s">
        <v>35</v>
      </c>
      <c r="M19" s="86"/>
      <c r="N19" s="87"/>
      <c r="O19" s="61">
        <f t="shared" si="0"/>
        <v>0</v>
      </c>
      <c r="P19" s="86"/>
      <c r="Q19" s="87"/>
      <c r="R19" s="61">
        <f t="shared" si="3"/>
        <v>0</v>
      </c>
      <c r="S19" s="242">
        <f t="shared" si="4"/>
        <v>0</v>
      </c>
      <c r="T19" s="242">
        <f t="shared" si="4"/>
        <v>0</v>
      </c>
      <c r="U19" s="61">
        <f t="shared" si="8"/>
        <v>0</v>
      </c>
      <c r="V19" s="86"/>
      <c r="W19" s="87"/>
      <c r="X19" s="61">
        <f t="shared" si="6"/>
        <v>0</v>
      </c>
      <c r="Y19" s="90"/>
      <c r="Z19" s="87"/>
      <c r="AA19" s="61">
        <f t="shared" si="7"/>
        <v>0</v>
      </c>
      <c r="AB19" s="86"/>
      <c r="AC19" s="87"/>
      <c r="AD19" s="87"/>
      <c r="AE19" s="92"/>
    </row>
    <row r="20" spans="1:31" x14ac:dyDescent="0.25">
      <c r="A20" s="62" t="s">
        <v>36</v>
      </c>
      <c r="B20" s="82"/>
      <c r="C20" s="83"/>
      <c r="D20" s="83"/>
      <c r="E20" s="63">
        <f t="shared" si="1"/>
        <v>0</v>
      </c>
      <c r="F20" s="82"/>
      <c r="G20" s="83"/>
      <c r="H20" s="61">
        <f t="shared" si="2"/>
        <v>0</v>
      </c>
      <c r="I20" s="82"/>
      <c r="J20" s="241"/>
      <c r="K20" s="2"/>
      <c r="L20" s="62" t="s">
        <v>36</v>
      </c>
      <c r="M20" s="86"/>
      <c r="N20" s="87"/>
      <c r="O20" s="61">
        <f t="shared" si="0"/>
        <v>0</v>
      </c>
      <c r="P20" s="86"/>
      <c r="Q20" s="87"/>
      <c r="R20" s="61">
        <f t="shared" si="3"/>
        <v>0</v>
      </c>
      <c r="S20" s="242">
        <f t="shared" si="4"/>
        <v>0</v>
      </c>
      <c r="T20" s="242">
        <f t="shared" si="4"/>
        <v>0</v>
      </c>
      <c r="U20" s="61">
        <f t="shared" si="8"/>
        <v>0</v>
      </c>
      <c r="V20" s="86"/>
      <c r="W20" s="87"/>
      <c r="X20" s="61">
        <f t="shared" si="6"/>
        <v>0</v>
      </c>
      <c r="Y20" s="90"/>
      <c r="Z20" s="87"/>
      <c r="AA20" s="61">
        <f t="shared" si="7"/>
        <v>0</v>
      </c>
      <c r="AB20" s="86"/>
      <c r="AC20" s="87"/>
      <c r="AD20" s="87"/>
      <c r="AE20" s="92"/>
    </row>
    <row r="21" spans="1:31" ht="15" customHeight="1" x14ac:dyDescent="0.25">
      <c r="A21" s="62" t="s">
        <v>37</v>
      </c>
      <c r="B21" s="82"/>
      <c r="C21" s="83"/>
      <c r="D21" s="83"/>
      <c r="E21" s="63">
        <f t="shared" si="1"/>
        <v>0</v>
      </c>
      <c r="F21" s="82"/>
      <c r="G21" s="83"/>
      <c r="H21" s="61">
        <f t="shared" si="2"/>
        <v>0</v>
      </c>
      <c r="I21" s="82"/>
      <c r="J21" s="241"/>
      <c r="K21" s="2"/>
      <c r="L21" s="62" t="s">
        <v>37</v>
      </c>
      <c r="M21" s="86"/>
      <c r="N21" s="87"/>
      <c r="O21" s="61">
        <f t="shared" si="0"/>
        <v>0</v>
      </c>
      <c r="P21" s="86"/>
      <c r="Q21" s="87"/>
      <c r="R21" s="61">
        <f t="shared" si="3"/>
        <v>0</v>
      </c>
      <c r="S21" s="242">
        <f t="shared" si="4"/>
        <v>0</v>
      </c>
      <c r="T21" s="242">
        <f t="shared" si="4"/>
        <v>0</v>
      </c>
      <c r="U21" s="61">
        <f t="shared" si="8"/>
        <v>0</v>
      </c>
      <c r="V21" s="86"/>
      <c r="W21" s="87"/>
      <c r="X21" s="61">
        <f t="shared" si="6"/>
        <v>0</v>
      </c>
      <c r="Y21" s="90"/>
      <c r="Z21" s="87"/>
      <c r="AA21" s="61">
        <f t="shared" si="7"/>
        <v>0</v>
      </c>
      <c r="AB21" s="86"/>
      <c r="AC21" s="87"/>
      <c r="AD21" s="87"/>
      <c r="AE21" s="92"/>
    </row>
    <row r="22" spans="1:31" x14ac:dyDescent="0.25">
      <c r="A22" s="62" t="s">
        <v>38</v>
      </c>
      <c r="B22" s="82"/>
      <c r="C22" s="83"/>
      <c r="D22" s="83"/>
      <c r="E22" s="63">
        <f t="shared" si="1"/>
        <v>0</v>
      </c>
      <c r="F22" s="82"/>
      <c r="G22" s="83"/>
      <c r="H22" s="61">
        <f t="shared" si="2"/>
        <v>0</v>
      </c>
      <c r="I22" s="82"/>
      <c r="J22" s="241"/>
      <c r="K22" s="2"/>
      <c r="L22" s="62" t="s">
        <v>38</v>
      </c>
      <c r="M22" s="86"/>
      <c r="N22" s="87"/>
      <c r="O22" s="61">
        <f t="shared" si="0"/>
        <v>0</v>
      </c>
      <c r="P22" s="86"/>
      <c r="Q22" s="87"/>
      <c r="R22" s="61">
        <f t="shared" si="3"/>
        <v>0</v>
      </c>
      <c r="S22" s="242">
        <f t="shared" si="4"/>
        <v>0</v>
      </c>
      <c r="T22" s="242">
        <f t="shared" si="4"/>
        <v>0</v>
      </c>
      <c r="U22" s="61">
        <f t="shared" si="8"/>
        <v>0</v>
      </c>
      <c r="V22" s="86"/>
      <c r="W22" s="87"/>
      <c r="X22" s="61">
        <f t="shared" si="6"/>
        <v>0</v>
      </c>
      <c r="Y22" s="90"/>
      <c r="Z22" s="87"/>
      <c r="AA22" s="61">
        <f t="shared" si="7"/>
        <v>0</v>
      </c>
      <c r="AB22" s="86"/>
      <c r="AC22" s="87"/>
      <c r="AD22" s="87"/>
      <c r="AE22" s="92"/>
    </row>
    <row r="23" spans="1:31" x14ac:dyDescent="0.25">
      <c r="A23" s="62" t="s">
        <v>39</v>
      </c>
      <c r="B23" s="82"/>
      <c r="C23" s="83"/>
      <c r="D23" s="83"/>
      <c r="E23" s="63">
        <f t="shared" si="1"/>
        <v>0</v>
      </c>
      <c r="F23" s="82"/>
      <c r="G23" s="83"/>
      <c r="H23" s="61">
        <f t="shared" si="2"/>
        <v>0</v>
      </c>
      <c r="I23" s="82"/>
      <c r="J23" s="241"/>
      <c r="K23" s="2"/>
      <c r="L23" s="62" t="s">
        <v>39</v>
      </c>
      <c r="M23" s="86"/>
      <c r="N23" s="87"/>
      <c r="O23" s="61">
        <f t="shared" si="0"/>
        <v>0</v>
      </c>
      <c r="P23" s="86"/>
      <c r="Q23" s="87"/>
      <c r="R23" s="61">
        <f t="shared" si="3"/>
        <v>0</v>
      </c>
      <c r="S23" s="242">
        <f t="shared" si="4"/>
        <v>0</v>
      </c>
      <c r="T23" s="242">
        <f t="shared" si="4"/>
        <v>0</v>
      </c>
      <c r="U23" s="61">
        <f t="shared" si="8"/>
        <v>0</v>
      </c>
      <c r="V23" s="86"/>
      <c r="W23" s="87"/>
      <c r="X23" s="61">
        <f t="shared" si="6"/>
        <v>0</v>
      </c>
      <c r="Y23" s="90"/>
      <c r="Z23" s="87"/>
      <c r="AA23" s="61">
        <f t="shared" si="7"/>
        <v>0</v>
      </c>
      <c r="AB23" s="86"/>
      <c r="AC23" s="87"/>
      <c r="AD23" s="87"/>
      <c r="AE23" s="92"/>
    </row>
    <row r="24" spans="1:31" x14ac:dyDescent="0.25">
      <c r="A24" s="62" t="s">
        <v>40</v>
      </c>
      <c r="B24" s="82"/>
      <c r="C24" s="83"/>
      <c r="D24" s="83"/>
      <c r="E24" s="63">
        <f t="shared" si="1"/>
        <v>0</v>
      </c>
      <c r="F24" s="82"/>
      <c r="G24" s="83"/>
      <c r="H24" s="61">
        <f t="shared" si="2"/>
        <v>0</v>
      </c>
      <c r="I24" s="82"/>
      <c r="J24" s="241"/>
      <c r="K24" s="2"/>
      <c r="L24" s="62" t="s">
        <v>40</v>
      </c>
      <c r="M24" s="86"/>
      <c r="N24" s="87"/>
      <c r="O24" s="61">
        <f t="shared" si="0"/>
        <v>0</v>
      </c>
      <c r="P24" s="86"/>
      <c r="Q24" s="87"/>
      <c r="R24" s="61">
        <f t="shared" si="3"/>
        <v>0</v>
      </c>
      <c r="S24" s="242">
        <f t="shared" si="4"/>
        <v>0</v>
      </c>
      <c r="T24" s="242">
        <f t="shared" si="4"/>
        <v>0</v>
      </c>
      <c r="U24" s="61">
        <f t="shared" si="8"/>
        <v>0</v>
      </c>
      <c r="V24" s="86"/>
      <c r="W24" s="87"/>
      <c r="X24" s="61">
        <f t="shared" si="6"/>
        <v>0</v>
      </c>
      <c r="Y24" s="90"/>
      <c r="Z24" s="87"/>
      <c r="AA24" s="61">
        <f t="shared" si="7"/>
        <v>0</v>
      </c>
      <c r="AB24" s="86"/>
      <c r="AC24" s="87"/>
      <c r="AD24" s="87"/>
      <c r="AE24" s="92"/>
    </row>
    <row r="25" spans="1:31" ht="15" customHeight="1" x14ac:dyDescent="0.25">
      <c r="A25" s="62" t="s">
        <v>41</v>
      </c>
      <c r="B25" s="82"/>
      <c r="C25" s="83"/>
      <c r="D25" s="83"/>
      <c r="E25" s="63">
        <f t="shared" si="1"/>
        <v>0</v>
      </c>
      <c r="F25" s="82"/>
      <c r="G25" s="83"/>
      <c r="H25" s="61">
        <f t="shared" si="2"/>
        <v>0</v>
      </c>
      <c r="I25" s="82"/>
      <c r="J25" s="241"/>
      <c r="K25" s="2"/>
      <c r="L25" s="62" t="s">
        <v>41</v>
      </c>
      <c r="M25" s="86"/>
      <c r="N25" s="87"/>
      <c r="O25" s="61">
        <f t="shared" si="0"/>
        <v>0</v>
      </c>
      <c r="P25" s="86"/>
      <c r="Q25" s="87"/>
      <c r="R25" s="61">
        <f t="shared" si="3"/>
        <v>0</v>
      </c>
      <c r="S25" s="242">
        <f t="shared" si="4"/>
        <v>0</v>
      </c>
      <c r="T25" s="242">
        <f t="shared" si="4"/>
        <v>0</v>
      </c>
      <c r="U25" s="61">
        <f t="shared" si="8"/>
        <v>0</v>
      </c>
      <c r="V25" s="86"/>
      <c r="W25" s="87"/>
      <c r="X25" s="61">
        <f t="shared" si="6"/>
        <v>0</v>
      </c>
      <c r="Y25" s="90"/>
      <c r="Z25" s="87"/>
      <c r="AA25" s="61">
        <f t="shared" si="7"/>
        <v>0</v>
      </c>
      <c r="AB25" s="86"/>
      <c r="AC25" s="87"/>
      <c r="AD25" s="87"/>
      <c r="AE25" s="92"/>
    </row>
    <row r="26" spans="1:31" x14ac:dyDescent="0.25">
      <c r="A26" s="62" t="s">
        <v>42</v>
      </c>
      <c r="B26" s="82"/>
      <c r="C26" s="83"/>
      <c r="D26" s="83"/>
      <c r="E26" s="63">
        <f t="shared" si="1"/>
        <v>0</v>
      </c>
      <c r="F26" s="82"/>
      <c r="G26" s="83"/>
      <c r="H26" s="61">
        <f t="shared" si="2"/>
        <v>0</v>
      </c>
      <c r="I26" s="82"/>
      <c r="J26" s="241"/>
      <c r="K26" s="2"/>
      <c r="L26" s="62" t="s">
        <v>42</v>
      </c>
      <c r="M26" s="86"/>
      <c r="N26" s="87"/>
      <c r="O26" s="61">
        <f t="shared" si="0"/>
        <v>0</v>
      </c>
      <c r="P26" s="86"/>
      <c r="Q26" s="87"/>
      <c r="R26" s="61">
        <f t="shared" si="3"/>
        <v>0</v>
      </c>
      <c r="S26" s="242">
        <f t="shared" si="4"/>
        <v>0</v>
      </c>
      <c r="T26" s="242">
        <f t="shared" si="4"/>
        <v>0</v>
      </c>
      <c r="U26" s="61">
        <f t="shared" si="8"/>
        <v>0</v>
      </c>
      <c r="V26" s="86"/>
      <c r="W26" s="87"/>
      <c r="X26" s="61">
        <f t="shared" si="6"/>
        <v>0</v>
      </c>
      <c r="Y26" s="90"/>
      <c r="Z26" s="87"/>
      <c r="AA26" s="61">
        <f t="shared" si="7"/>
        <v>0</v>
      </c>
      <c r="AB26" s="86"/>
      <c r="AC26" s="87"/>
      <c r="AD26" s="87"/>
      <c r="AE26" s="92"/>
    </row>
    <row r="27" spans="1:31" x14ac:dyDescent="0.25">
      <c r="A27" s="62" t="s">
        <v>43</v>
      </c>
      <c r="B27" s="82"/>
      <c r="C27" s="83"/>
      <c r="D27" s="83"/>
      <c r="E27" s="63">
        <f t="shared" si="1"/>
        <v>0</v>
      </c>
      <c r="F27" s="82"/>
      <c r="G27" s="83"/>
      <c r="H27" s="61">
        <f t="shared" si="2"/>
        <v>0</v>
      </c>
      <c r="I27" s="82"/>
      <c r="J27" s="241"/>
      <c r="K27" s="2"/>
      <c r="L27" s="62" t="s">
        <v>43</v>
      </c>
      <c r="M27" s="86"/>
      <c r="N27" s="87"/>
      <c r="O27" s="61">
        <f t="shared" si="0"/>
        <v>0</v>
      </c>
      <c r="P27" s="86"/>
      <c r="Q27" s="87"/>
      <c r="R27" s="61">
        <f t="shared" si="3"/>
        <v>0</v>
      </c>
      <c r="S27" s="242">
        <f t="shared" si="4"/>
        <v>0</v>
      </c>
      <c r="T27" s="242">
        <f t="shared" si="4"/>
        <v>0</v>
      </c>
      <c r="U27" s="61">
        <f t="shared" si="8"/>
        <v>0</v>
      </c>
      <c r="V27" s="86"/>
      <c r="W27" s="87"/>
      <c r="X27" s="61">
        <f t="shared" si="6"/>
        <v>0</v>
      </c>
      <c r="Y27" s="90"/>
      <c r="Z27" s="87"/>
      <c r="AA27" s="61">
        <f t="shared" si="7"/>
        <v>0</v>
      </c>
      <c r="AB27" s="86"/>
      <c r="AC27" s="87"/>
      <c r="AD27" s="87"/>
      <c r="AE27" s="92"/>
    </row>
    <row r="28" spans="1:31" x14ac:dyDescent="0.25">
      <c r="A28" s="62" t="s">
        <v>44</v>
      </c>
      <c r="B28" s="82"/>
      <c r="C28" s="83"/>
      <c r="D28" s="83"/>
      <c r="E28" s="63">
        <f t="shared" si="1"/>
        <v>0</v>
      </c>
      <c r="F28" s="82"/>
      <c r="G28" s="83"/>
      <c r="H28" s="61">
        <f t="shared" si="2"/>
        <v>0</v>
      </c>
      <c r="I28" s="82"/>
      <c r="J28" s="241"/>
      <c r="K28" s="2"/>
      <c r="L28" s="62" t="s">
        <v>44</v>
      </c>
      <c r="M28" s="86"/>
      <c r="N28" s="87"/>
      <c r="O28" s="61">
        <f t="shared" si="0"/>
        <v>0</v>
      </c>
      <c r="P28" s="86"/>
      <c r="Q28" s="87"/>
      <c r="R28" s="61">
        <f t="shared" si="3"/>
        <v>0</v>
      </c>
      <c r="S28" s="242">
        <f t="shared" si="4"/>
        <v>0</v>
      </c>
      <c r="T28" s="242">
        <f t="shared" si="4"/>
        <v>0</v>
      </c>
      <c r="U28" s="61">
        <f t="shared" si="8"/>
        <v>0</v>
      </c>
      <c r="V28" s="86"/>
      <c r="W28" s="87"/>
      <c r="X28" s="61">
        <f t="shared" si="6"/>
        <v>0</v>
      </c>
      <c r="Y28" s="90"/>
      <c r="Z28" s="87"/>
      <c r="AA28" s="61">
        <f t="shared" si="7"/>
        <v>0</v>
      </c>
      <c r="AB28" s="86"/>
      <c r="AC28" s="87"/>
      <c r="AD28" s="87"/>
      <c r="AE28" s="92"/>
    </row>
    <row r="29" spans="1:31" ht="15" customHeight="1" x14ac:dyDescent="0.25">
      <c r="A29" s="62" t="s">
        <v>45</v>
      </c>
      <c r="B29" s="82"/>
      <c r="C29" s="83"/>
      <c r="D29" s="83"/>
      <c r="E29" s="63">
        <f t="shared" si="1"/>
        <v>0</v>
      </c>
      <c r="F29" s="82"/>
      <c r="G29" s="83"/>
      <c r="H29" s="61">
        <f t="shared" si="2"/>
        <v>0</v>
      </c>
      <c r="I29" s="82"/>
      <c r="J29" s="241"/>
      <c r="K29" s="2"/>
      <c r="L29" s="62" t="s">
        <v>45</v>
      </c>
      <c r="M29" s="86"/>
      <c r="N29" s="87"/>
      <c r="O29" s="61">
        <f t="shared" si="0"/>
        <v>0</v>
      </c>
      <c r="P29" s="86"/>
      <c r="Q29" s="87"/>
      <c r="R29" s="61">
        <f t="shared" si="3"/>
        <v>0</v>
      </c>
      <c r="S29" s="242">
        <f t="shared" si="4"/>
        <v>0</v>
      </c>
      <c r="T29" s="242">
        <f t="shared" si="4"/>
        <v>0</v>
      </c>
      <c r="U29" s="61">
        <f t="shared" si="8"/>
        <v>0</v>
      </c>
      <c r="V29" s="86"/>
      <c r="W29" s="87"/>
      <c r="X29" s="61">
        <f t="shared" si="6"/>
        <v>0</v>
      </c>
      <c r="Y29" s="90"/>
      <c r="Z29" s="87"/>
      <c r="AA29" s="61">
        <f t="shared" si="7"/>
        <v>0</v>
      </c>
      <c r="AB29" s="86"/>
      <c r="AC29" s="87"/>
      <c r="AD29" s="87"/>
      <c r="AE29" s="92"/>
    </row>
    <row r="30" spans="1:31" x14ac:dyDescent="0.25">
      <c r="A30" s="62" t="s">
        <v>46</v>
      </c>
      <c r="B30" s="82"/>
      <c r="C30" s="83"/>
      <c r="D30" s="83"/>
      <c r="E30" s="63">
        <f t="shared" si="1"/>
        <v>0</v>
      </c>
      <c r="F30" s="82"/>
      <c r="G30" s="83"/>
      <c r="H30" s="61">
        <f t="shared" si="2"/>
        <v>0</v>
      </c>
      <c r="I30" s="82"/>
      <c r="J30" s="241"/>
      <c r="K30" s="2"/>
      <c r="L30" s="62" t="s">
        <v>46</v>
      </c>
      <c r="M30" s="86"/>
      <c r="N30" s="87"/>
      <c r="O30" s="61">
        <f t="shared" si="0"/>
        <v>0</v>
      </c>
      <c r="P30" s="86"/>
      <c r="Q30" s="87"/>
      <c r="R30" s="61">
        <f t="shared" si="3"/>
        <v>0</v>
      </c>
      <c r="S30" s="242">
        <f t="shared" si="4"/>
        <v>0</v>
      </c>
      <c r="T30" s="242">
        <f t="shared" si="4"/>
        <v>0</v>
      </c>
      <c r="U30" s="61">
        <f t="shared" si="8"/>
        <v>0</v>
      </c>
      <c r="V30" s="86"/>
      <c r="W30" s="87"/>
      <c r="X30" s="61">
        <f t="shared" si="6"/>
        <v>0</v>
      </c>
      <c r="Y30" s="90"/>
      <c r="Z30" s="87"/>
      <c r="AA30" s="61">
        <f t="shared" si="7"/>
        <v>0</v>
      </c>
      <c r="AB30" s="86"/>
      <c r="AC30" s="87"/>
      <c r="AD30" s="87"/>
      <c r="AE30" s="92"/>
    </row>
    <row r="31" spans="1:31" x14ac:dyDescent="0.25">
      <c r="A31" s="62" t="s">
        <v>47</v>
      </c>
      <c r="B31" s="82"/>
      <c r="C31" s="83"/>
      <c r="D31" s="83"/>
      <c r="E31" s="63">
        <f t="shared" si="1"/>
        <v>0</v>
      </c>
      <c r="F31" s="82"/>
      <c r="G31" s="83"/>
      <c r="H31" s="61">
        <f t="shared" si="2"/>
        <v>0</v>
      </c>
      <c r="I31" s="82"/>
      <c r="J31" s="241"/>
      <c r="K31" s="2"/>
      <c r="L31" s="62" t="s">
        <v>47</v>
      </c>
      <c r="M31" s="86"/>
      <c r="N31" s="87"/>
      <c r="O31" s="61">
        <f t="shared" si="0"/>
        <v>0</v>
      </c>
      <c r="P31" s="86"/>
      <c r="Q31" s="87"/>
      <c r="R31" s="61">
        <f t="shared" si="3"/>
        <v>0</v>
      </c>
      <c r="S31" s="242">
        <f t="shared" si="4"/>
        <v>0</v>
      </c>
      <c r="T31" s="242">
        <f t="shared" si="4"/>
        <v>0</v>
      </c>
      <c r="U31" s="61">
        <f t="shared" si="8"/>
        <v>0</v>
      </c>
      <c r="V31" s="86"/>
      <c r="W31" s="87"/>
      <c r="X31" s="61">
        <f t="shared" si="6"/>
        <v>0</v>
      </c>
      <c r="Y31" s="90"/>
      <c r="Z31" s="87"/>
      <c r="AA31" s="61">
        <f t="shared" si="7"/>
        <v>0</v>
      </c>
      <c r="AB31" s="86"/>
      <c r="AC31" s="87"/>
      <c r="AD31" s="87"/>
      <c r="AE31" s="92"/>
    </row>
    <row r="32" spans="1:31" x14ac:dyDescent="0.25">
      <c r="A32" s="62" t="s">
        <v>48</v>
      </c>
      <c r="B32" s="82"/>
      <c r="C32" s="83"/>
      <c r="D32" s="83"/>
      <c r="E32" s="63">
        <f t="shared" si="1"/>
        <v>0</v>
      </c>
      <c r="F32" s="82"/>
      <c r="G32" s="83"/>
      <c r="H32" s="61">
        <f t="shared" si="2"/>
        <v>0</v>
      </c>
      <c r="I32" s="82"/>
      <c r="J32" s="241"/>
      <c r="K32" s="2"/>
      <c r="L32" s="62" t="s">
        <v>48</v>
      </c>
      <c r="M32" s="86"/>
      <c r="N32" s="87"/>
      <c r="O32" s="61">
        <f t="shared" si="0"/>
        <v>0</v>
      </c>
      <c r="P32" s="86"/>
      <c r="Q32" s="87"/>
      <c r="R32" s="61">
        <f t="shared" si="3"/>
        <v>0</v>
      </c>
      <c r="S32" s="242">
        <f t="shared" si="4"/>
        <v>0</v>
      </c>
      <c r="T32" s="242">
        <f t="shared" si="4"/>
        <v>0</v>
      </c>
      <c r="U32" s="61">
        <f t="shared" si="8"/>
        <v>0</v>
      </c>
      <c r="V32" s="86"/>
      <c r="W32" s="87"/>
      <c r="X32" s="61">
        <f t="shared" si="6"/>
        <v>0</v>
      </c>
      <c r="Y32" s="90"/>
      <c r="Z32" s="87"/>
      <c r="AA32" s="61">
        <f t="shared" si="7"/>
        <v>0</v>
      </c>
      <c r="AB32" s="86"/>
      <c r="AC32" s="87"/>
      <c r="AD32" s="87"/>
      <c r="AE32" s="92"/>
    </row>
    <row r="33" spans="1:72" ht="15" customHeight="1" x14ac:dyDescent="0.25">
      <c r="A33" s="62" t="s">
        <v>49</v>
      </c>
      <c r="B33" s="82"/>
      <c r="C33" s="83"/>
      <c r="D33" s="83"/>
      <c r="E33" s="63">
        <f t="shared" si="1"/>
        <v>0</v>
      </c>
      <c r="F33" s="82"/>
      <c r="G33" s="83"/>
      <c r="H33" s="61">
        <f t="shared" si="2"/>
        <v>0</v>
      </c>
      <c r="I33" s="82"/>
      <c r="J33" s="241"/>
      <c r="K33" s="2"/>
      <c r="L33" s="62" t="s">
        <v>49</v>
      </c>
      <c r="M33" s="86"/>
      <c r="N33" s="87"/>
      <c r="O33" s="61">
        <f t="shared" si="0"/>
        <v>0</v>
      </c>
      <c r="P33" s="86"/>
      <c r="Q33" s="87"/>
      <c r="R33" s="61">
        <f t="shared" si="3"/>
        <v>0</v>
      </c>
      <c r="S33" s="242">
        <f t="shared" si="4"/>
        <v>0</v>
      </c>
      <c r="T33" s="242">
        <f t="shared" si="4"/>
        <v>0</v>
      </c>
      <c r="U33" s="61">
        <f t="shared" si="8"/>
        <v>0</v>
      </c>
      <c r="V33" s="86"/>
      <c r="W33" s="87"/>
      <c r="X33" s="61">
        <f t="shared" si="6"/>
        <v>0</v>
      </c>
      <c r="Y33" s="90"/>
      <c r="Z33" s="87"/>
      <c r="AA33" s="61">
        <f t="shared" si="7"/>
        <v>0</v>
      </c>
      <c r="AB33" s="86"/>
      <c r="AC33" s="87"/>
      <c r="AD33" s="87"/>
      <c r="AE33" s="92"/>
    </row>
    <row r="34" spans="1:72" x14ac:dyDescent="0.25">
      <c r="A34" s="62" t="s">
        <v>50</v>
      </c>
      <c r="B34" s="82"/>
      <c r="C34" s="83"/>
      <c r="D34" s="83"/>
      <c r="E34" s="63">
        <f t="shared" si="1"/>
        <v>0</v>
      </c>
      <c r="F34" s="82"/>
      <c r="G34" s="83"/>
      <c r="H34" s="61">
        <f t="shared" si="2"/>
        <v>0</v>
      </c>
      <c r="I34" s="82"/>
      <c r="J34" s="241"/>
      <c r="K34" s="2"/>
      <c r="L34" s="62" t="s">
        <v>50</v>
      </c>
      <c r="M34" s="86"/>
      <c r="N34" s="87"/>
      <c r="O34" s="61">
        <f t="shared" si="0"/>
        <v>0</v>
      </c>
      <c r="P34" s="86"/>
      <c r="Q34" s="87"/>
      <c r="R34" s="61">
        <f t="shared" si="3"/>
        <v>0</v>
      </c>
      <c r="S34" s="242">
        <f t="shared" si="4"/>
        <v>0</v>
      </c>
      <c r="T34" s="242">
        <f t="shared" si="4"/>
        <v>0</v>
      </c>
      <c r="U34" s="61">
        <f t="shared" si="8"/>
        <v>0</v>
      </c>
      <c r="V34" s="86"/>
      <c r="W34" s="87"/>
      <c r="X34" s="61">
        <f t="shared" si="6"/>
        <v>0</v>
      </c>
      <c r="Y34" s="90"/>
      <c r="Z34" s="87"/>
      <c r="AA34" s="61">
        <f t="shared" si="7"/>
        <v>0</v>
      </c>
      <c r="AB34" s="86"/>
      <c r="AC34" s="87"/>
      <c r="AD34" s="87"/>
      <c r="AE34" s="92"/>
    </row>
    <row r="35" spans="1:72" x14ac:dyDescent="0.25">
      <c r="A35" s="62" t="s">
        <v>51</v>
      </c>
      <c r="B35" s="82"/>
      <c r="C35" s="83"/>
      <c r="D35" s="83"/>
      <c r="E35" s="63">
        <f t="shared" si="1"/>
        <v>0</v>
      </c>
      <c r="F35" s="82"/>
      <c r="G35" s="83"/>
      <c r="H35" s="61">
        <f t="shared" si="2"/>
        <v>0</v>
      </c>
      <c r="I35" s="82"/>
      <c r="J35" s="241"/>
      <c r="K35" s="2"/>
      <c r="L35" s="62" t="s">
        <v>51</v>
      </c>
      <c r="M35" s="86"/>
      <c r="N35" s="87"/>
      <c r="O35" s="61">
        <f t="shared" si="0"/>
        <v>0</v>
      </c>
      <c r="P35" s="86"/>
      <c r="Q35" s="87"/>
      <c r="R35" s="61">
        <f t="shared" si="3"/>
        <v>0</v>
      </c>
      <c r="S35" s="242">
        <f t="shared" si="4"/>
        <v>0</v>
      </c>
      <c r="T35" s="242">
        <f t="shared" si="4"/>
        <v>0</v>
      </c>
      <c r="U35" s="61">
        <f t="shared" si="8"/>
        <v>0</v>
      </c>
      <c r="V35" s="86"/>
      <c r="W35" s="87"/>
      <c r="X35" s="61">
        <f t="shared" si="6"/>
        <v>0</v>
      </c>
      <c r="Y35" s="90"/>
      <c r="Z35" s="87"/>
      <c r="AA35" s="61">
        <f t="shared" si="7"/>
        <v>0</v>
      </c>
      <c r="AB35" s="86"/>
      <c r="AC35" s="87"/>
      <c r="AD35" s="87"/>
      <c r="AE35" s="92"/>
    </row>
    <row r="36" spans="1:72" x14ac:dyDescent="0.25">
      <c r="A36" s="62" t="s">
        <v>52</v>
      </c>
      <c r="B36" s="82"/>
      <c r="C36" s="83"/>
      <c r="D36" s="83"/>
      <c r="E36" s="63">
        <f t="shared" si="1"/>
        <v>0</v>
      </c>
      <c r="F36" s="82"/>
      <c r="G36" s="83"/>
      <c r="H36" s="61">
        <f t="shared" si="2"/>
        <v>0</v>
      </c>
      <c r="I36" s="82"/>
      <c r="J36" s="241"/>
      <c r="K36" s="2"/>
      <c r="L36" s="62" t="s">
        <v>52</v>
      </c>
      <c r="M36" s="86"/>
      <c r="N36" s="87"/>
      <c r="O36" s="61">
        <f t="shared" si="0"/>
        <v>0</v>
      </c>
      <c r="P36" s="86"/>
      <c r="Q36" s="87"/>
      <c r="R36" s="61">
        <f t="shared" si="3"/>
        <v>0</v>
      </c>
      <c r="S36" s="242">
        <f t="shared" si="4"/>
        <v>0</v>
      </c>
      <c r="T36" s="242">
        <f t="shared" si="4"/>
        <v>0</v>
      </c>
      <c r="U36" s="61">
        <f t="shared" si="8"/>
        <v>0</v>
      </c>
      <c r="V36" s="86"/>
      <c r="W36" s="87"/>
      <c r="X36" s="61">
        <f t="shared" si="6"/>
        <v>0</v>
      </c>
      <c r="Y36" s="90"/>
      <c r="Z36" s="87"/>
      <c r="AA36" s="61">
        <f t="shared" si="7"/>
        <v>0</v>
      </c>
      <c r="AB36" s="86"/>
      <c r="AC36" s="87"/>
      <c r="AD36" s="87"/>
      <c r="AE36" s="92"/>
    </row>
    <row r="37" spans="1:72" ht="15" customHeight="1" x14ac:dyDescent="0.25">
      <c r="A37" s="62" t="s">
        <v>53</v>
      </c>
      <c r="B37" s="82"/>
      <c r="C37" s="83"/>
      <c r="D37" s="83"/>
      <c r="E37" s="63">
        <f t="shared" si="1"/>
        <v>0</v>
      </c>
      <c r="F37" s="82"/>
      <c r="G37" s="83"/>
      <c r="H37" s="61">
        <f t="shared" si="2"/>
        <v>0</v>
      </c>
      <c r="I37" s="82"/>
      <c r="J37" s="241"/>
      <c r="K37" s="2"/>
      <c r="L37" s="62" t="s">
        <v>53</v>
      </c>
      <c r="M37" s="86"/>
      <c r="N37" s="87"/>
      <c r="O37" s="61">
        <f t="shared" si="0"/>
        <v>0</v>
      </c>
      <c r="P37" s="86"/>
      <c r="Q37" s="87"/>
      <c r="R37" s="61">
        <f t="shared" si="3"/>
        <v>0</v>
      </c>
      <c r="S37" s="242">
        <f t="shared" si="4"/>
        <v>0</v>
      </c>
      <c r="T37" s="242">
        <f t="shared" si="4"/>
        <v>0</v>
      </c>
      <c r="U37" s="61">
        <f t="shared" si="8"/>
        <v>0</v>
      </c>
      <c r="V37" s="86"/>
      <c r="W37" s="87"/>
      <c r="X37" s="61">
        <f t="shared" si="6"/>
        <v>0</v>
      </c>
      <c r="Y37" s="90"/>
      <c r="Z37" s="87"/>
      <c r="AA37" s="61">
        <f t="shared" si="7"/>
        <v>0</v>
      </c>
      <c r="AB37" s="86"/>
      <c r="AC37" s="87"/>
      <c r="AD37" s="87"/>
      <c r="AE37" s="92"/>
    </row>
    <row r="38" spans="1:72" x14ac:dyDescent="0.25">
      <c r="A38" s="62" t="s">
        <v>54</v>
      </c>
      <c r="B38" s="82"/>
      <c r="C38" s="83"/>
      <c r="D38" s="83"/>
      <c r="E38" s="63">
        <f t="shared" si="1"/>
        <v>0</v>
      </c>
      <c r="F38" s="82"/>
      <c r="G38" s="83"/>
      <c r="H38" s="61">
        <f t="shared" si="2"/>
        <v>0</v>
      </c>
      <c r="I38" s="82"/>
      <c r="J38" s="241"/>
      <c r="K38" s="2"/>
      <c r="L38" s="62" t="s">
        <v>54</v>
      </c>
      <c r="M38" s="86"/>
      <c r="N38" s="87"/>
      <c r="O38" s="61">
        <f t="shared" si="0"/>
        <v>0</v>
      </c>
      <c r="P38" s="86"/>
      <c r="Q38" s="87"/>
      <c r="R38" s="61">
        <f t="shared" si="3"/>
        <v>0</v>
      </c>
      <c r="S38" s="242">
        <f t="shared" si="4"/>
        <v>0</v>
      </c>
      <c r="T38" s="242">
        <f t="shared" si="4"/>
        <v>0</v>
      </c>
      <c r="U38" s="61">
        <f t="shared" si="8"/>
        <v>0</v>
      </c>
      <c r="V38" s="86"/>
      <c r="W38" s="87"/>
      <c r="X38" s="61">
        <f t="shared" si="6"/>
        <v>0</v>
      </c>
      <c r="Y38" s="90"/>
      <c r="Z38" s="87"/>
      <c r="AA38" s="61">
        <f t="shared" si="7"/>
        <v>0</v>
      </c>
      <c r="AB38" s="86"/>
      <c r="AC38" s="87"/>
      <c r="AD38" s="87"/>
      <c r="AE38" s="92"/>
    </row>
    <row r="39" spans="1:72" ht="15.75" thickBot="1" x14ac:dyDescent="0.3">
      <c r="A39" s="47" t="s">
        <v>55</v>
      </c>
      <c r="B39" s="84"/>
      <c r="C39" s="85"/>
      <c r="D39" s="85"/>
      <c r="E39" s="64">
        <f t="shared" si="1"/>
        <v>0</v>
      </c>
      <c r="F39" s="84"/>
      <c r="G39" s="85"/>
      <c r="H39" s="61">
        <f t="shared" si="2"/>
        <v>0</v>
      </c>
      <c r="I39" s="84"/>
      <c r="J39" s="241"/>
      <c r="K39" s="2"/>
      <c r="L39" s="47" t="s">
        <v>55</v>
      </c>
      <c r="M39" s="88"/>
      <c r="N39" s="89"/>
      <c r="O39" s="61">
        <f t="shared" si="0"/>
        <v>0</v>
      </c>
      <c r="P39" s="88"/>
      <c r="Q39" s="89"/>
      <c r="R39" s="61">
        <f t="shared" si="3"/>
        <v>0</v>
      </c>
      <c r="S39" s="242">
        <f t="shared" si="4"/>
        <v>0</v>
      </c>
      <c r="T39" s="242">
        <f>N39+Q39</f>
        <v>0</v>
      </c>
      <c r="U39" s="61">
        <f t="shared" si="8"/>
        <v>0</v>
      </c>
      <c r="V39" s="88"/>
      <c r="W39" s="89"/>
      <c r="X39" s="61">
        <f t="shared" si="6"/>
        <v>0</v>
      </c>
      <c r="Y39" s="91"/>
      <c r="Z39" s="89"/>
      <c r="AA39" s="61">
        <f t="shared" si="7"/>
        <v>0</v>
      </c>
      <c r="AB39" s="88"/>
      <c r="AC39" s="89"/>
      <c r="AD39" s="89"/>
      <c r="AE39" s="93"/>
    </row>
    <row r="40" spans="1:72" ht="15.75" thickBot="1" x14ac:dyDescent="0.3">
      <c r="A40" s="65" t="s">
        <v>56</v>
      </c>
      <c r="B40" s="66">
        <f>SUM(B9:B39)</f>
        <v>0</v>
      </c>
      <c r="C40" s="67">
        <f t="shared" ref="C40:H40" si="9">SUM(C9:C39)</f>
        <v>0</v>
      </c>
      <c r="D40" s="67">
        <f t="shared" si="9"/>
        <v>0</v>
      </c>
      <c r="E40" s="68">
        <f t="shared" si="9"/>
        <v>0</v>
      </c>
      <c r="F40" s="66">
        <f t="shared" si="9"/>
        <v>0</v>
      </c>
      <c r="G40" s="67">
        <f t="shared" si="9"/>
        <v>0</v>
      </c>
      <c r="H40" s="68">
        <f t="shared" si="9"/>
        <v>0</v>
      </c>
      <c r="I40" s="66">
        <f>SUM(I9:I39)</f>
        <v>0</v>
      </c>
      <c r="J40" s="176"/>
      <c r="K40" s="48"/>
      <c r="L40" s="65" t="s">
        <v>56</v>
      </c>
      <c r="M40" s="69">
        <f>SUM(M9:M39)</f>
        <v>0</v>
      </c>
      <c r="N40" s="70">
        <f t="shared" ref="N40:AE40" si="10">SUM(N9:N39)</f>
        <v>0</v>
      </c>
      <c r="O40" s="71">
        <f t="shared" si="10"/>
        <v>0</v>
      </c>
      <c r="P40" s="69">
        <f t="shared" si="10"/>
        <v>0</v>
      </c>
      <c r="Q40" s="70">
        <f t="shared" si="10"/>
        <v>0</v>
      </c>
      <c r="R40" s="71">
        <f t="shared" si="10"/>
        <v>0</v>
      </c>
      <c r="S40" s="178">
        <f t="shared" si="10"/>
        <v>0</v>
      </c>
      <c r="T40" s="179">
        <f t="shared" si="10"/>
        <v>0</v>
      </c>
      <c r="U40" s="180">
        <f t="shared" si="10"/>
        <v>0</v>
      </c>
      <c r="V40" s="69">
        <f t="shared" si="10"/>
        <v>0</v>
      </c>
      <c r="W40" s="70">
        <f t="shared" si="10"/>
        <v>0</v>
      </c>
      <c r="X40" s="71">
        <f t="shared" si="10"/>
        <v>0</v>
      </c>
      <c r="Y40" s="72">
        <f t="shared" si="10"/>
        <v>0</v>
      </c>
      <c r="Z40" s="70">
        <f t="shared" si="10"/>
        <v>0</v>
      </c>
      <c r="AA40" s="71">
        <f t="shared" si="10"/>
        <v>0</v>
      </c>
      <c r="AB40" s="69">
        <f t="shared" si="10"/>
        <v>0</v>
      </c>
      <c r="AC40" s="70">
        <f t="shared" si="10"/>
        <v>0</v>
      </c>
      <c r="AD40" s="70">
        <f t="shared" si="10"/>
        <v>0</v>
      </c>
      <c r="AE40" s="71">
        <f t="shared" si="10"/>
        <v>0</v>
      </c>
    </row>
    <row r="42" spans="1:72" ht="38.25" customHeight="1" x14ac:dyDescent="0.25">
      <c r="A42" s="343" t="s">
        <v>160</v>
      </c>
      <c r="B42" s="343"/>
      <c r="C42" s="343"/>
      <c r="D42" s="343"/>
      <c r="E42" s="343"/>
      <c r="F42" s="344"/>
      <c r="G42" s="344"/>
      <c r="AL42" s="73"/>
    </row>
    <row r="43" spans="1:72" x14ac:dyDescent="0.25">
      <c r="AL43" s="73"/>
    </row>
    <row r="44" spans="1:72" x14ac:dyDescent="0.25">
      <c r="AL44" s="73"/>
    </row>
    <row r="45" spans="1:72" ht="15.75" customHeight="1" x14ac:dyDescent="0.25">
      <c r="A45" s="325" t="s">
        <v>258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L45" s="73"/>
      <c r="AN45" s="272" t="s">
        <v>256</v>
      </c>
      <c r="AO45" s="272"/>
      <c r="AP45" s="272"/>
      <c r="AQ45" s="272"/>
    </row>
    <row r="46" spans="1:72" ht="15.75" customHeight="1" x14ac:dyDescent="0.25">
      <c r="A46" s="329" t="s">
        <v>143</v>
      </c>
      <c r="B46" s="330"/>
      <c r="C46" s="330"/>
      <c r="D46" s="330"/>
      <c r="E46" s="330"/>
      <c r="F46" s="330"/>
      <c r="G46" s="331"/>
      <c r="H46" s="341" t="s">
        <v>74</v>
      </c>
      <c r="I46" s="341"/>
      <c r="J46" s="342"/>
      <c r="K46" s="244" t="s">
        <v>142</v>
      </c>
      <c r="L46" s="245"/>
      <c r="M46" s="245"/>
      <c r="N46" s="245"/>
      <c r="O46" s="245"/>
      <c r="P46" s="246"/>
      <c r="Q46" s="250" t="s">
        <v>141</v>
      </c>
      <c r="R46" s="251"/>
      <c r="S46" s="251"/>
      <c r="T46" s="251"/>
      <c r="U46" s="252"/>
      <c r="V46" s="244" t="s">
        <v>140</v>
      </c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256" t="s">
        <v>139</v>
      </c>
      <c r="AH46" s="257"/>
      <c r="AI46" s="257"/>
      <c r="AJ46" s="257"/>
      <c r="AK46" s="258"/>
      <c r="AN46" s="273" t="str">
        <f>Január!A3</f>
        <v>2025.</v>
      </c>
      <c r="AO46" s="274"/>
      <c r="AP46" s="273" t="str">
        <f>A4</f>
        <v>Szeptember</v>
      </c>
      <c r="AQ46" s="274"/>
      <c r="AR46" s="304"/>
      <c r="AS46" s="302"/>
      <c r="AT46" s="260" t="s">
        <v>191</v>
      </c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2"/>
      <c r="BP46" s="319" t="s">
        <v>192</v>
      </c>
      <c r="BQ46" s="320"/>
      <c r="BR46" s="320"/>
      <c r="BS46" s="320"/>
      <c r="BT46" s="321"/>
    </row>
    <row r="47" spans="1:72" ht="15.75" customHeight="1" x14ac:dyDescent="0.25">
      <c r="A47" s="332"/>
      <c r="B47" s="333"/>
      <c r="C47" s="333"/>
      <c r="D47" s="333"/>
      <c r="E47" s="333"/>
      <c r="F47" s="333"/>
      <c r="G47" s="334"/>
      <c r="H47" s="341"/>
      <c r="I47" s="341"/>
      <c r="J47" s="342"/>
      <c r="K47" s="247"/>
      <c r="L47" s="248"/>
      <c r="M47" s="248"/>
      <c r="N47" s="248"/>
      <c r="O47" s="248"/>
      <c r="P47" s="249"/>
      <c r="Q47" s="253"/>
      <c r="R47" s="254"/>
      <c r="S47" s="254"/>
      <c r="T47" s="254"/>
      <c r="U47" s="255"/>
      <c r="V47" s="247"/>
      <c r="W47" s="248"/>
      <c r="X47" s="248"/>
      <c r="Y47" s="248"/>
      <c r="Z47" s="248"/>
      <c r="AA47" s="248"/>
      <c r="AB47" s="248"/>
      <c r="AC47" s="248"/>
      <c r="AD47" s="248"/>
      <c r="AE47" s="248"/>
      <c r="AF47" s="249"/>
      <c r="AG47" s="256"/>
      <c r="AH47" s="257"/>
      <c r="AI47" s="257"/>
      <c r="AJ47" s="257"/>
      <c r="AK47" s="258"/>
      <c r="AN47" s="316" t="s">
        <v>161</v>
      </c>
      <c r="AO47" s="306" t="s">
        <v>74</v>
      </c>
      <c r="AP47" s="306"/>
      <c r="AQ47" s="307"/>
      <c r="AR47" s="304"/>
      <c r="AS47" s="302"/>
      <c r="AT47" s="244" t="s">
        <v>142</v>
      </c>
      <c r="AU47" s="245"/>
      <c r="AV47" s="245"/>
      <c r="AW47" s="245"/>
      <c r="AX47" s="245"/>
      <c r="AY47" s="246"/>
      <c r="AZ47" s="250" t="s">
        <v>141</v>
      </c>
      <c r="BA47" s="251"/>
      <c r="BB47" s="251"/>
      <c r="BC47" s="251"/>
      <c r="BD47" s="252"/>
      <c r="BE47" s="244" t="s">
        <v>140</v>
      </c>
      <c r="BF47" s="245"/>
      <c r="BG47" s="245"/>
      <c r="BH47" s="245"/>
      <c r="BI47" s="245"/>
      <c r="BJ47" s="245"/>
      <c r="BK47" s="245"/>
      <c r="BL47" s="245"/>
      <c r="BM47" s="245"/>
      <c r="BN47" s="245"/>
      <c r="BO47" s="246"/>
      <c r="BP47" s="256" t="s">
        <v>139</v>
      </c>
      <c r="BQ47" s="257"/>
      <c r="BR47" s="257"/>
      <c r="BS47" s="257"/>
      <c r="BT47" s="258"/>
    </row>
    <row r="48" spans="1:72" ht="15.75" customHeight="1" x14ac:dyDescent="0.25">
      <c r="A48" s="335"/>
      <c r="B48" s="336"/>
      <c r="C48" s="336"/>
      <c r="D48" s="336"/>
      <c r="E48" s="336"/>
      <c r="F48" s="336"/>
      <c r="G48" s="337"/>
      <c r="H48" s="341"/>
      <c r="I48" s="341"/>
      <c r="J48" s="342"/>
      <c r="K48" s="286" t="s">
        <v>75</v>
      </c>
      <c r="L48" s="269" t="s">
        <v>76</v>
      </c>
      <c r="M48" s="269" t="s">
        <v>77</v>
      </c>
      <c r="N48" s="270" t="s">
        <v>265</v>
      </c>
      <c r="O48" s="269" t="s">
        <v>266</v>
      </c>
      <c r="P48" s="259" t="s">
        <v>246</v>
      </c>
      <c r="Q48" s="298" t="s">
        <v>78</v>
      </c>
      <c r="R48" s="275" t="s">
        <v>79</v>
      </c>
      <c r="S48" s="275" t="s">
        <v>80</v>
      </c>
      <c r="T48" s="275" t="s">
        <v>81</v>
      </c>
      <c r="U48" s="285" t="s">
        <v>245</v>
      </c>
      <c r="V48" s="286" t="s">
        <v>82</v>
      </c>
      <c r="W48" s="269" t="s">
        <v>83</v>
      </c>
      <c r="X48" s="270" t="s">
        <v>267</v>
      </c>
      <c r="Y48" s="270" t="s">
        <v>268</v>
      </c>
      <c r="Z48" s="270" t="s">
        <v>269</v>
      </c>
      <c r="AA48" s="270" t="s">
        <v>72</v>
      </c>
      <c r="AB48" s="269" t="s">
        <v>84</v>
      </c>
      <c r="AC48" s="269" t="s">
        <v>270</v>
      </c>
      <c r="AD48" s="269" t="s">
        <v>271</v>
      </c>
      <c r="AE48" s="269" t="s">
        <v>85</v>
      </c>
      <c r="AF48" s="259" t="s">
        <v>86</v>
      </c>
      <c r="AG48" s="326" t="s">
        <v>69</v>
      </c>
      <c r="AH48" s="327"/>
      <c r="AI48" s="327"/>
      <c r="AJ48" s="327"/>
      <c r="AK48" s="328"/>
      <c r="AN48" s="317"/>
      <c r="AO48" s="308"/>
      <c r="AP48" s="308"/>
      <c r="AQ48" s="309"/>
      <c r="AR48" s="304"/>
      <c r="AS48" s="302"/>
      <c r="AT48" s="247"/>
      <c r="AU48" s="248"/>
      <c r="AV48" s="248"/>
      <c r="AW48" s="248"/>
      <c r="AX48" s="248"/>
      <c r="AY48" s="249"/>
      <c r="AZ48" s="253"/>
      <c r="BA48" s="254"/>
      <c r="BB48" s="254"/>
      <c r="BC48" s="254"/>
      <c r="BD48" s="255"/>
      <c r="BE48" s="247"/>
      <c r="BF48" s="248"/>
      <c r="BG48" s="248"/>
      <c r="BH48" s="248"/>
      <c r="BI48" s="248"/>
      <c r="BJ48" s="248"/>
      <c r="BK48" s="248"/>
      <c r="BL48" s="248"/>
      <c r="BM48" s="248"/>
      <c r="BN48" s="248"/>
      <c r="BO48" s="249"/>
      <c r="BP48" s="256"/>
      <c r="BQ48" s="257"/>
      <c r="BR48" s="257"/>
      <c r="BS48" s="257"/>
      <c r="BT48" s="258"/>
    </row>
    <row r="49" spans="1:72" ht="82.5" customHeight="1" x14ac:dyDescent="0.25">
      <c r="A49" s="74" t="s">
        <v>87</v>
      </c>
      <c r="B49" s="74" t="s">
        <v>0</v>
      </c>
      <c r="C49" s="338" t="s">
        <v>243</v>
      </c>
      <c r="D49" s="339"/>
      <c r="E49" s="339"/>
      <c r="F49" s="339"/>
      <c r="G49" s="340"/>
      <c r="H49" s="158" t="s">
        <v>7</v>
      </c>
      <c r="I49" s="158" t="s">
        <v>11</v>
      </c>
      <c r="J49" s="3" t="s">
        <v>88</v>
      </c>
      <c r="K49" s="286"/>
      <c r="L49" s="269"/>
      <c r="M49" s="269"/>
      <c r="N49" s="271"/>
      <c r="O49" s="269"/>
      <c r="P49" s="259"/>
      <c r="Q49" s="298"/>
      <c r="R49" s="275"/>
      <c r="S49" s="275"/>
      <c r="T49" s="275"/>
      <c r="U49" s="285"/>
      <c r="V49" s="286"/>
      <c r="W49" s="269"/>
      <c r="X49" s="271"/>
      <c r="Y49" s="271"/>
      <c r="Z49" s="271"/>
      <c r="AA49" s="271"/>
      <c r="AB49" s="269"/>
      <c r="AC49" s="269"/>
      <c r="AD49" s="269"/>
      <c r="AE49" s="269"/>
      <c r="AF49" s="259"/>
      <c r="AG49" s="4" t="s">
        <v>70</v>
      </c>
      <c r="AH49" s="5" t="s">
        <v>71</v>
      </c>
      <c r="AI49" s="5" t="s">
        <v>72</v>
      </c>
      <c r="AJ49" s="5" t="s">
        <v>73</v>
      </c>
      <c r="AK49" s="6" t="s">
        <v>86</v>
      </c>
      <c r="AN49" s="317"/>
      <c r="AO49" s="310" t="s">
        <v>7</v>
      </c>
      <c r="AP49" s="312" t="s">
        <v>11</v>
      </c>
      <c r="AQ49" s="314" t="s">
        <v>88</v>
      </c>
      <c r="AR49" s="305"/>
      <c r="AS49" s="302"/>
      <c r="AT49" s="286" t="s">
        <v>75</v>
      </c>
      <c r="AU49" s="269" t="s">
        <v>76</v>
      </c>
      <c r="AV49" s="269" t="s">
        <v>77</v>
      </c>
      <c r="AW49" s="270" t="s">
        <v>265</v>
      </c>
      <c r="AX49" s="269" t="s">
        <v>266</v>
      </c>
      <c r="AY49" s="259" t="s">
        <v>246</v>
      </c>
      <c r="AZ49" s="298" t="s">
        <v>78</v>
      </c>
      <c r="BA49" s="275" t="s">
        <v>79</v>
      </c>
      <c r="BB49" s="275" t="s">
        <v>80</v>
      </c>
      <c r="BC49" s="275" t="s">
        <v>81</v>
      </c>
      <c r="BD49" s="285" t="s">
        <v>245</v>
      </c>
      <c r="BE49" s="286" t="s">
        <v>82</v>
      </c>
      <c r="BF49" s="269" t="s">
        <v>83</v>
      </c>
      <c r="BG49" s="270" t="s">
        <v>267</v>
      </c>
      <c r="BH49" s="270" t="s">
        <v>268</v>
      </c>
      <c r="BI49" s="270" t="s">
        <v>269</v>
      </c>
      <c r="BJ49" s="270" t="s">
        <v>72</v>
      </c>
      <c r="BK49" s="269" t="s">
        <v>84</v>
      </c>
      <c r="BL49" s="269" t="s">
        <v>270</v>
      </c>
      <c r="BM49" s="269" t="s">
        <v>271</v>
      </c>
      <c r="BN49" s="269" t="s">
        <v>85</v>
      </c>
      <c r="BO49" s="259" t="s">
        <v>86</v>
      </c>
      <c r="BP49" s="263" t="s">
        <v>70</v>
      </c>
      <c r="BQ49" s="265" t="s">
        <v>71</v>
      </c>
      <c r="BR49" s="265" t="s">
        <v>72</v>
      </c>
      <c r="BS49" s="265" t="s">
        <v>73</v>
      </c>
      <c r="BT49" s="267" t="s">
        <v>86</v>
      </c>
    </row>
    <row r="50" spans="1:72" ht="30.75" customHeight="1" x14ac:dyDescent="0.25">
      <c r="A50" s="160" t="s">
        <v>89</v>
      </c>
      <c r="B50" s="94"/>
      <c r="C50" s="322"/>
      <c r="D50" s="323"/>
      <c r="E50" s="323"/>
      <c r="F50" s="323"/>
      <c r="G50" s="324"/>
      <c r="H50" s="95"/>
      <c r="I50" s="95"/>
      <c r="J50" s="75">
        <f t="shared" ref="J50:J99" si="11">SUM(H50:I50)</f>
        <v>0</v>
      </c>
      <c r="K50" s="96"/>
      <c r="L50" s="97"/>
      <c r="M50" s="97"/>
      <c r="N50" s="97"/>
      <c r="O50" s="97"/>
      <c r="P50" s="98"/>
      <c r="Q50" s="108"/>
      <c r="R50" s="109"/>
      <c r="S50" s="109"/>
      <c r="T50" s="111"/>
      <c r="U50" s="110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9"/>
      <c r="AH50" s="100"/>
      <c r="AI50" s="100"/>
      <c r="AJ50" s="100"/>
      <c r="AK50" s="101"/>
      <c r="AN50" s="318"/>
      <c r="AO50" s="311"/>
      <c r="AP50" s="313"/>
      <c r="AQ50" s="315"/>
      <c r="AR50" s="305"/>
      <c r="AS50" s="303"/>
      <c r="AT50" s="286"/>
      <c r="AU50" s="269"/>
      <c r="AV50" s="269"/>
      <c r="AW50" s="271"/>
      <c r="AX50" s="269"/>
      <c r="AY50" s="259"/>
      <c r="AZ50" s="298"/>
      <c r="BA50" s="275"/>
      <c r="BB50" s="275"/>
      <c r="BC50" s="275"/>
      <c r="BD50" s="285"/>
      <c r="BE50" s="286"/>
      <c r="BF50" s="269"/>
      <c r="BG50" s="271"/>
      <c r="BH50" s="271"/>
      <c r="BI50" s="271"/>
      <c r="BJ50" s="271"/>
      <c r="BK50" s="269"/>
      <c r="BL50" s="269"/>
      <c r="BM50" s="269"/>
      <c r="BN50" s="269"/>
      <c r="BO50" s="259"/>
      <c r="BP50" s="264"/>
      <c r="BQ50" s="266"/>
      <c r="BR50" s="266"/>
      <c r="BS50" s="266"/>
      <c r="BT50" s="268"/>
    </row>
    <row r="51" spans="1:72" ht="30.75" customHeight="1" x14ac:dyDescent="0.25">
      <c r="A51" s="160" t="s">
        <v>90</v>
      </c>
      <c r="B51" s="94"/>
      <c r="C51" s="322"/>
      <c r="D51" s="323"/>
      <c r="E51" s="323"/>
      <c r="F51" s="323"/>
      <c r="G51" s="324"/>
      <c r="H51" s="95"/>
      <c r="I51" s="95"/>
      <c r="J51" s="75">
        <f t="shared" si="11"/>
        <v>0</v>
      </c>
      <c r="K51" s="96"/>
      <c r="L51" s="97"/>
      <c r="M51" s="97"/>
      <c r="N51" s="97"/>
      <c r="O51" s="97"/>
      <c r="P51" s="98"/>
      <c r="Q51" s="108"/>
      <c r="R51" s="109"/>
      <c r="S51" s="109"/>
      <c r="T51" s="111"/>
      <c r="U51" s="110"/>
      <c r="V51" s="96"/>
      <c r="W51" s="97"/>
      <c r="X51" s="97"/>
      <c r="Y51" s="97"/>
      <c r="Z51" s="97"/>
      <c r="AA51" s="97"/>
      <c r="AB51" s="97"/>
      <c r="AC51" s="97"/>
      <c r="AD51" s="97"/>
      <c r="AE51" s="97"/>
      <c r="AF51" s="98"/>
      <c r="AG51" s="99"/>
      <c r="AH51" s="100"/>
      <c r="AI51" s="100"/>
      <c r="AJ51" s="100"/>
      <c r="AK51" s="101"/>
      <c r="AN51" s="182">
        <f>COUNTIF(J50:J99,"&gt;0")</f>
        <v>0</v>
      </c>
      <c r="AO51" s="181">
        <f>SUM(H50:H99)</f>
        <v>0</v>
      </c>
      <c r="AP51" s="184">
        <f>SUM(I50:I99)</f>
        <v>0</v>
      </c>
      <c r="AQ51" s="189">
        <f>SUM(AO51:AP51)</f>
        <v>0</v>
      </c>
      <c r="AR51" s="77"/>
      <c r="AS51" s="7" t="s">
        <v>193</v>
      </c>
      <c r="AT51" s="76">
        <f>COUNTIF(K50:K99,"x")</f>
        <v>0</v>
      </c>
      <c r="AU51" s="76">
        <f>COUNTIF(L50:L99,"x")</f>
        <v>0</v>
      </c>
      <c r="AV51" s="76">
        <f>COUNTIF(M50:M99,"x")</f>
        <v>0</v>
      </c>
      <c r="AW51" s="76">
        <f t="shared" ref="AW51:BT51" si="12">COUNTIF(N50:N99,"x")</f>
        <v>0</v>
      </c>
      <c r="AX51" s="76">
        <f t="shared" si="12"/>
        <v>0</v>
      </c>
      <c r="AY51" s="76">
        <f t="shared" si="12"/>
        <v>0</v>
      </c>
      <c r="AZ51" s="76">
        <f t="shared" si="12"/>
        <v>0</v>
      </c>
      <c r="BA51" s="76">
        <f t="shared" si="12"/>
        <v>0</v>
      </c>
      <c r="BB51" s="76">
        <f t="shared" si="12"/>
        <v>0</v>
      </c>
      <c r="BC51" s="76">
        <f t="shared" si="12"/>
        <v>0</v>
      </c>
      <c r="BD51" s="76">
        <f t="shared" si="12"/>
        <v>0</v>
      </c>
      <c r="BE51" s="76">
        <f t="shared" si="12"/>
        <v>0</v>
      </c>
      <c r="BF51" s="76">
        <f t="shared" si="12"/>
        <v>0</v>
      </c>
      <c r="BG51" s="76">
        <f t="shared" si="12"/>
        <v>0</v>
      </c>
      <c r="BH51" s="76">
        <f t="shared" si="12"/>
        <v>0</v>
      </c>
      <c r="BI51" s="76">
        <f t="shared" si="12"/>
        <v>0</v>
      </c>
      <c r="BJ51" s="76">
        <f t="shared" si="12"/>
        <v>0</v>
      </c>
      <c r="BK51" s="76">
        <f t="shared" si="12"/>
        <v>0</v>
      </c>
      <c r="BL51" s="76">
        <f t="shared" si="12"/>
        <v>0</v>
      </c>
      <c r="BM51" s="76">
        <f t="shared" si="12"/>
        <v>0</v>
      </c>
      <c r="BN51" s="76">
        <f t="shared" si="12"/>
        <v>0</v>
      </c>
      <c r="BO51" s="76">
        <f t="shared" si="12"/>
        <v>0</v>
      </c>
      <c r="BP51" s="76">
        <f t="shared" si="12"/>
        <v>0</v>
      </c>
      <c r="BQ51" s="76">
        <f t="shared" si="12"/>
        <v>0</v>
      </c>
      <c r="BR51" s="76">
        <f t="shared" si="12"/>
        <v>0</v>
      </c>
      <c r="BS51" s="76">
        <f t="shared" si="12"/>
        <v>0</v>
      </c>
      <c r="BT51" s="76">
        <f t="shared" si="12"/>
        <v>0</v>
      </c>
    </row>
    <row r="52" spans="1:72" ht="30.75" customHeight="1" x14ac:dyDescent="0.25">
      <c r="A52" s="160" t="s">
        <v>91</v>
      </c>
      <c r="B52" s="94"/>
      <c r="C52" s="322"/>
      <c r="D52" s="323"/>
      <c r="E52" s="323"/>
      <c r="F52" s="323"/>
      <c r="G52" s="324"/>
      <c r="H52" s="95"/>
      <c r="I52" s="95"/>
      <c r="J52" s="75">
        <f t="shared" si="11"/>
        <v>0</v>
      </c>
      <c r="K52" s="96"/>
      <c r="L52" s="97"/>
      <c r="M52" s="97"/>
      <c r="N52" s="97"/>
      <c r="O52" s="97"/>
      <c r="P52" s="98"/>
      <c r="Q52" s="108"/>
      <c r="R52" s="109"/>
      <c r="S52" s="109"/>
      <c r="T52" s="111"/>
      <c r="U52" s="110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9"/>
      <c r="AH52" s="100"/>
      <c r="AI52" s="100"/>
      <c r="AJ52" s="100"/>
      <c r="AK52" s="101"/>
      <c r="AN52" s="299" t="s">
        <v>196</v>
      </c>
      <c r="AO52" s="300"/>
      <c r="AP52" s="300"/>
      <c r="AQ52" s="301"/>
      <c r="AR52" s="73"/>
      <c r="AS52" s="78" t="s">
        <v>7</v>
      </c>
      <c r="AT52" s="78">
        <f>SUMIF(K$50:K$99,"X",$H$50:$H$99)</f>
        <v>0</v>
      </c>
      <c r="AU52" s="78">
        <f>SUMIF(L$50:L$99,"X",$H$50:$H$99)</f>
        <v>0</v>
      </c>
      <c r="AV52" s="78">
        <f t="shared" ref="AV52:BT52" si="13">SUMIF(M$50:M$99,"X",$H$50:$H$99)</f>
        <v>0</v>
      </c>
      <c r="AW52" s="78">
        <f t="shared" si="13"/>
        <v>0</v>
      </c>
      <c r="AX52" s="78">
        <f t="shared" si="13"/>
        <v>0</v>
      </c>
      <c r="AY52" s="78">
        <f t="shared" si="13"/>
        <v>0</v>
      </c>
      <c r="AZ52" s="78">
        <f t="shared" si="13"/>
        <v>0</v>
      </c>
      <c r="BA52" s="78">
        <f t="shared" si="13"/>
        <v>0</v>
      </c>
      <c r="BB52" s="78">
        <f t="shared" si="13"/>
        <v>0</v>
      </c>
      <c r="BC52" s="78">
        <f t="shared" si="13"/>
        <v>0</v>
      </c>
      <c r="BD52" s="78">
        <f t="shared" si="13"/>
        <v>0</v>
      </c>
      <c r="BE52" s="78">
        <f t="shared" si="13"/>
        <v>0</v>
      </c>
      <c r="BF52" s="78">
        <f t="shared" si="13"/>
        <v>0</v>
      </c>
      <c r="BG52" s="78">
        <f t="shared" si="13"/>
        <v>0</v>
      </c>
      <c r="BH52" s="78">
        <f t="shared" si="13"/>
        <v>0</v>
      </c>
      <c r="BI52" s="78">
        <f t="shared" si="13"/>
        <v>0</v>
      </c>
      <c r="BJ52" s="78">
        <f t="shared" si="13"/>
        <v>0</v>
      </c>
      <c r="BK52" s="78">
        <f t="shared" si="13"/>
        <v>0</v>
      </c>
      <c r="BL52" s="78">
        <f t="shared" si="13"/>
        <v>0</v>
      </c>
      <c r="BM52" s="78">
        <f t="shared" si="13"/>
        <v>0</v>
      </c>
      <c r="BN52" s="78">
        <f t="shared" si="13"/>
        <v>0</v>
      </c>
      <c r="BO52" s="78">
        <f t="shared" si="13"/>
        <v>0</v>
      </c>
      <c r="BP52" s="78">
        <f t="shared" si="13"/>
        <v>0</v>
      </c>
      <c r="BQ52" s="78">
        <f t="shared" si="13"/>
        <v>0</v>
      </c>
      <c r="BR52" s="78">
        <f t="shared" si="13"/>
        <v>0</v>
      </c>
      <c r="BS52" s="78">
        <f t="shared" si="13"/>
        <v>0</v>
      </c>
      <c r="BT52" s="78">
        <f t="shared" si="13"/>
        <v>0</v>
      </c>
    </row>
    <row r="53" spans="1:72" ht="30.75" customHeight="1" x14ac:dyDescent="0.25">
      <c r="A53" s="160" t="s">
        <v>92</v>
      </c>
      <c r="B53" s="94"/>
      <c r="C53" s="322"/>
      <c r="D53" s="323"/>
      <c r="E53" s="323"/>
      <c r="F53" s="323"/>
      <c r="G53" s="324"/>
      <c r="H53" s="95"/>
      <c r="I53" s="95"/>
      <c r="J53" s="75">
        <f t="shared" si="11"/>
        <v>0</v>
      </c>
      <c r="K53" s="96"/>
      <c r="L53" s="97"/>
      <c r="M53" s="97"/>
      <c r="N53" s="97"/>
      <c r="O53" s="97"/>
      <c r="P53" s="98"/>
      <c r="Q53" s="108"/>
      <c r="R53" s="109"/>
      <c r="S53" s="109"/>
      <c r="T53" s="111"/>
      <c r="U53" s="110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8"/>
      <c r="AG53" s="99"/>
      <c r="AH53" s="100"/>
      <c r="AI53" s="100"/>
      <c r="AJ53" s="100"/>
      <c r="AK53" s="101"/>
      <c r="AN53" s="297" t="s">
        <v>197</v>
      </c>
      <c r="AO53" s="297"/>
      <c r="AP53" s="78"/>
      <c r="AQ53" s="78"/>
      <c r="AR53" s="73"/>
      <c r="AS53" s="78" t="s">
        <v>11</v>
      </c>
      <c r="AT53" s="78">
        <f>SUMIF(K$50:K$99,"X",$I$50:$I$99)</f>
        <v>0</v>
      </c>
      <c r="AU53" s="78">
        <f>SUMIF(L$50:L$99,"X",$I$50:$I$99)</f>
        <v>0</v>
      </c>
      <c r="AV53" s="78">
        <f t="shared" ref="AV53:BT53" si="14">SUMIF(M$50:M$99,"X",$I$50:$I$99)</f>
        <v>0</v>
      </c>
      <c r="AW53" s="78">
        <f t="shared" si="14"/>
        <v>0</v>
      </c>
      <c r="AX53" s="78">
        <f t="shared" si="14"/>
        <v>0</v>
      </c>
      <c r="AY53" s="78">
        <f t="shared" si="14"/>
        <v>0</v>
      </c>
      <c r="AZ53" s="78">
        <f t="shared" si="14"/>
        <v>0</v>
      </c>
      <c r="BA53" s="78">
        <f t="shared" si="14"/>
        <v>0</v>
      </c>
      <c r="BB53" s="78">
        <f t="shared" si="14"/>
        <v>0</v>
      </c>
      <c r="BC53" s="78">
        <f t="shared" si="14"/>
        <v>0</v>
      </c>
      <c r="BD53" s="78">
        <f t="shared" si="14"/>
        <v>0</v>
      </c>
      <c r="BE53" s="78">
        <f t="shared" si="14"/>
        <v>0</v>
      </c>
      <c r="BF53" s="78">
        <f t="shared" si="14"/>
        <v>0</v>
      </c>
      <c r="BG53" s="78">
        <f t="shared" si="14"/>
        <v>0</v>
      </c>
      <c r="BH53" s="78">
        <f t="shared" si="14"/>
        <v>0</v>
      </c>
      <c r="BI53" s="78">
        <f t="shared" si="14"/>
        <v>0</v>
      </c>
      <c r="BJ53" s="78">
        <f t="shared" si="14"/>
        <v>0</v>
      </c>
      <c r="BK53" s="78">
        <f t="shared" si="14"/>
        <v>0</v>
      </c>
      <c r="BL53" s="78">
        <f t="shared" si="14"/>
        <v>0</v>
      </c>
      <c r="BM53" s="78">
        <f t="shared" si="14"/>
        <v>0</v>
      </c>
      <c r="BN53" s="78">
        <f t="shared" si="14"/>
        <v>0</v>
      </c>
      <c r="BO53" s="78">
        <f t="shared" si="14"/>
        <v>0</v>
      </c>
      <c r="BP53" s="78">
        <f t="shared" si="14"/>
        <v>0</v>
      </c>
      <c r="BQ53" s="78">
        <f t="shared" si="14"/>
        <v>0</v>
      </c>
      <c r="BR53" s="78">
        <f t="shared" si="14"/>
        <v>0</v>
      </c>
      <c r="BS53" s="78">
        <f t="shared" si="14"/>
        <v>0</v>
      </c>
      <c r="BT53" s="78">
        <f t="shared" si="14"/>
        <v>0</v>
      </c>
    </row>
    <row r="54" spans="1:72" ht="30.75" customHeight="1" x14ac:dyDescent="0.25">
      <c r="A54" s="160" t="s">
        <v>93</v>
      </c>
      <c r="B54" s="94"/>
      <c r="C54" s="322"/>
      <c r="D54" s="323"/>
      <c r="E54" s="323"/>
      <c r="F54" s="323"/>
      <c r="G54" s="324"/>
      <c r="H54" s="95"/>
      <c r="I54" s="95"/>
      <c r="J54" s="75">
        <f t="shared" si="11"/>
        <v>0</v>
      </c>
      <c r="K54" s="96"/>
      <c r="L54" s="97"/>
      <c r="M54" s="97"/>
      <c r="N54" s="97"/>
      <c r="O54" s="97"/>
      <c r="P54" s="98"/>
      <c r="Q54" s="108"/>
      <c r="R54" s="109"/>
      <c r="S54" s="109"/>
      <c r="T54" s="111"/>
      <c r="U54" s="110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9"/>
      <c r="AH54" s="100"/>
      <c r="AI54" s="100"/>
      <c r="AJ54" s="100"/>
      <c r="AK54" s="101"/>
      <c r="AN54" s="182">
        <f>SUM(AT51:AY51)</f>
        <v>0</v>
      </c>
      <c r="AO54" s="183">
        <f>SUM(AT52:AY52)</f>
        <v>0</v>
      </c>
      <c r="AP54" s="185">
        <f>SUM(AT53:AY53)</f>
        <v>0</v>
      </c>
      <c r="AQ54" s="190">
        <f>SUM(AO54:AP54)</f>
        <v>0</v>
      </c>
      <c r="AR54" s="73"/>
      <c r="AS54" s="79" t="s">
        <v>194</v>
      </c>
      <c r="AT54" s="79">
        <f>SUM(AT52:AT53)</f>
        <v>0</v>
      </c>
      <c r="AU54" s="79">
        <f t="shared" ref="AU54:BT54" si="15">SUM(AU52:AU53)</f>
        <v>0</v>
      </c>
      <c r="AV54" s="79">
        <f t="shared" si="15"/>
        <v>0</v>
      </c>
      <c r="AW54" s="79">
        <f t="shared" si="15"/>
        <v>0</v>
      </c>
      <c r="AX54" s="79">
        <f t="shared" si="15"/>
        <v>0</v>
      </c>
      <c r="AY54" s="79">
        <f t="shared" si="15"/>
        <v>0</v>
      </c>
      <c r="AZ54" s="79">
        <f t="shared" si="15"/>
        <v>0</v>
      </c>
      <c r="BA54" s="79">
        <f t="shared" si="15"/>
        <v>0</v>
      </c>
      <c r="BB54" s="79">
        <f t="shared" si="15"/>
        <v>0</v>
      </c>
      <c r="BC54" s="79">
        <f t="shared" si="15"/>
        <v>0</v>
      </c>
      <c r="BD54" s="79">
        <f t="shared" si="15"/>
        <v>0</v>
      </c>
      <c r="BE54" s="79">
        <f t="shared" si="15"/>
        <v>0</v>
      </c>
      <c r="BF54" s="79">
        <f t="shared" si="15"/>
        <v>0</v>
      </c>
      <c r="BG54" s="79">
        <f t="shared" si="15"/>
        <v>0</v>
      </c>
      <c r="BH54" s="79">
        <f t="shared" si="15"/>
        <v>0</v>
      </c>
      <c r="BI54" s="79">
        <f t="shared" si="15"/>
        <v>0</v>
      </c>
      <c r="BJ54" s="79">
        <f t="shared" si="15"/>
        <v>0</v>
      </c>
      <c r="BK54" s="79">
        <f t="shared" si="15"/>
        <v>0</v>
      </c>
      <c r="BL54" s="79">
        <f t="shared" si="15"/>
        <v>0</v>
      </c>
      <c r="BM54" s="79">
        <f t="shared" si="15"/>
        <v>0</v>
      </c>
      <c r="BN54" s="79">
        <f t="shared" si="15"/>
        <v>0</v>
      </c>
      <c r="BO54" s="79">
        <f t="shared" si="15"/>
        <v>0</v>
      </c>
      <c r="BP54" s="79">
        <f t="shared" si="15"/>
        <v>0</v>
      </c>
      <c r="BQ54" s="79">
        <f t="shared" si="15"/>
        <v>0</v>
      </c>
      <c r="BR54" s="79">
        <f t="shared" si="15"/>
        <v>0</v>
      </c>
      <c r="BS54" s="79">
        <f t="shared" si="15"/>
        <v>0</v>
      </c>
      <c r="BT54" s="79">
        <f t="shared" si="15"/>
        <v>0</v>
      </c>
    </row>
    <row r="55" spans="1:72" ht="30.75" customHeight="1" x14ac:dyDescent="0.25">
      <c r="A55" s="160" t="s">
        <v>94</v>
      </c>
      <c r="B55" s="94"/>
      <c r="C55" s="322"/>
      <c r="D55" s="323"/>
      <c r="E55" s="323"/>
      <c r="F55" s="323"/>
      <c r="G55" s="324"/>
      <c r="H55" s="95"/>
      <c r="I55" s="95"/>
      <c r="J55" s="75">
        <f t="shared" si="11"/>
        <v>0</v>
      </c>
      <c r="K55" s="96"/>
      <c r="L55" s="97"/>
      <c r="M55" s="97"/>
      <c r="N55" s="97"/>
      <c r="O55" s="97"/>
      <c r="P55" s="98"/>
      <c r="Q55" s="108"/>
      <c r="R55" s="109"/>
      <c r="S55" s="109"/>
      <c r="T55" s="111"/>
      <c r="U55" s="110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8"/>
      <c r="AG55" s="99"/>
      <c r="AH55" s="100"/>
      <c r="AI55" s="100"/>
      <c r="AJ55" s="100"/>
      <c r="AK55" s="101"/>
      <c r="AN55" s="297" t="s">
        <v>198</v>
      </c>
      <c r="AO55" s="297"/>
      <c r="AP55" s="78"/>
      <c r="AQ55" s="78"/>
      <c r="AR55" s="73"/>
      <c r="AS55" s="80" t="s">
        <v>195</v>
      </c>
      <c r="AT55" s="81">
        <f>SUM(AT54:AY54)</f>
        <v>0</v>
      </c>
      <c r="AU55" s="81"/>
      <c r="AV55" s="81"/>
      <c r="AW55" s="81"/>
      <c r="AX55" s="81"/>
      <c r="AY55" s="81"/>
      <c r="AZ55" s="81">
        <f>SUM(AZ54:BD54)</f>
        <v>0</v>
      </c>
      <c r="BA55" s="81"/>
      <c r="BB55" s="81"/>
      <c r="BC55" s="81"/>
      <c r="BD55" s="81"/>
      <c r="BE55" s="81">
        <f>SUM(BE54:BO54)</f>
        <v>0</v>
      </c>
      <c r="BF55" s="81"/>
      <c r="BG55" s="81"/>
      <c r="BH55" s="81"/>
      <c r="BI55" s="81"/>
      <c r="BJ55" s="81"/>
      <c r="BK55" s="81"/>
      <c r="BL55" s="81"/>
      <c r="BM55" s="81"/>
      <c r="BN55" s="81"/>
    </row>
    <row r="56" spans="1:72" ht="30.75" customHeight="1" x14ac:dyDescent="0.25">
      <c r="A56" s="160" t="s">
        <v>95</v>
      </c>
      <c r="B56" s="94"/>
      <c r="C56" s="322"/>
      <c r="D56" s="323"/>
      <c r="E56" s="323"/>
      <c r="F56" s="323"/>
      <c r="G56" s="324"/>
      <c r="H56" s="95"/>
      <c r="I56" s="95"/>
      <c r="J56" s="75">
        <f t="shared" si="11"/>
        <v>0</v>
      </c>
      <c r="K56" s="96"/>
      <c r="L56" s="97"/>
      <c r="M56" s="97"/>
      <c r="N56" s="97"/>
      <c r="O56" s="97"/>
      <c r="P56" s="98"/>
      <c r="Q56" s="108"/>
      <c r="R56" s="109"/>
      <c r="S56" s="109"/>
      <c r="T56" s="111"/>
      <c r="U56" s="110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9"/>
      <c r="AH56" s="100"/>
      <c r="AI56" s="100"/>
      <c r="AJ56" s="100"/>
      <c r="AK56" s="101"/>
      <c r="AN56" s="182">
        <f>SUM(BP51:BT51)</f>
        <v>0</v>
      </c>
      <c r="AO56" s="183">
        <f>SUM(BP52:BT52)</f>
        <v>0</v>
      </c>
      <c r="AP56" s="185">
        <f>SUM(BP53:BT53)</f>
        <v>0</v>
      </c>
      <c r="AQ56" s="190">
        <f>SUM(AO56:AP56)</f>
        <v>0</v>
      </c>
    </row>
    <row r="57" spans="1:72" ht="30.75" customHeight="1" x14ac:dyDescent="0.25">
      <c r="A57" s="160" t="s">
        <v>96</v>
      </c>
      <c r="B57" s="94"/>
      <c r="C57" s="322"/>
      <c r="D57" s="323"/>
      <c r="E57" s="323"/>
      <c r="F57" s="323"/>
      <c r="G57" s="324"/>
      <c r="H57" s="95"/>
      <c r="I57" s="95"/>
      <c r="J57" s="75">
        <f t="shared" si="11"/>
        <v>0</v>
      </c>
      <c r="K57" s="96"/>
      <c r="L57" s="97"/>
      <c r="M57" s="97"/>
      <c r="N57" s="97"/>
      <c r="O57" s="97"/>
      <c r="P57" s="98"/>
      <c r="Q57" s="108"/>
      <c r="R57" s="109"/>
      <c r="S57" s="109"/>
      <c r="T57" s="111"/>
      <c r="U57" s="110"/>
      <c r="V57" s="96"/>
      <c r="W57" s="97"/>
      <c r="X57" s="97"/>
      <c r="Y57" s="97"/>
      <c r="Z57" s="97"/>
      <c r="AA57" s="97"/>
      <c r="AB57" s="97"/>
      <c r="AC57" s="97"/>
      <c r="AD57" s="97"/>
      <c r="AE57" s="97"/>
      <c r="AF57" s="98"/>
      <c r="AG57" s="99"/>
      <c r="AH57" s="100"/>
      <c r="AI57" s="100"/>
      <c r="AJ57" s="100"/>
      <c r="AK57" s="101"/>
    </row>
    <row r="58" spans="1:72" ht="30.75" customHeight="1" x14ac:dyDescent="0.25">
      <c r="A58" s="160" t="s">
        <v>97</v>
      </c>
      <c r="B58" s="94"/>
      <c r="C58" s="322"/>
      <c r="D58" s="323"/>
      <c r="E58" s="323"/>
      <c r="F58" s="323"/>
      <c r="G58" s="324"/>
      <c r="H58" s="95"/>
      <c r="I58" s="95"/>
      <c r="J58" s="75">
        <f t="shared" si="11"/>
        <v>0</v>
      </c>
      <c r="K58" s="96"/>
      <c r="L58" s="97"/>
      <c r="M58" s="97"/>
      <c r="N58" s="97"/>
      <c r="O58" s="97"/>
      <c r="P58" s="98"/>
      <c r="Q58" s="108"/>
      <c r="R58" s="109"/>
      <c r="S58" s="109"/>
      <c r="T58" s="111"/>
      <c r="U58" s="110"/>
      <c r="V58" s="96"/>
      <c r="W58" s="97"/>
      <c r="X58" s="97"/>
      <c r="Y58" s="97"/>
      <c r="Z58" s="97"/>
      <c r="AA58" s="97"/>
      <c r="AB58" s="97"/>
      <c r="AC58" s="97"/>
      <c r="AD58" s="97"/>
      <c r="AE58" s="97"/>
      <c r="AF58" s="98"/>
      <c r="AG58" s="99"/>
      <c r="AH58" s="100"/>
      <c r="AI58" s="100"/>
      <c r="AJ58" s="100"/>
      <c r="AK58" s="101"/>
    </row>
    <row r="59" spans="1:72" ht="30.75" customHeight="1" x14ac:dyDescent="0.25">
      <c r="A59" s="160" t="s">
        <v>98</v>
      </c>
      <c r="B59" s="94"/>
      <c r="C59" s="322"/>
      <c r="D59" s="323"/>
      <c r="E59" s="323"/>
      <c r="F59" s="323"/>
      <c r="G59" s="324"/>
      <c r="H59" s="95"/>
      <c r="I59" s="95"/>
      <c r="J59" s="75">
        <f t="shared" si="11"/>
        <v>0</v>
      </c>
      <c r="K59" s="96"/>
      <c r="L59" s="97"/>
      <c r="M59" s="97"/>
      <c r="N59" s="97"/>
      <c r="O59" s="97"/>
      <c r="P59" s="98"/>
      <c r="Q59" s="108"/>
      <c r="R59" s="109"/>
      <c r="S59" s="109"/>
      <c r="T59" s="111"/>
      <c r="U59" s="110"/>
      <c r="V59" s="96"/>
      <c r="W59" s="97"/>
      <c r="X59" s="97"/>
      <c r="Y59" s="97"/>
      <c r="Z59" s="97"/>
      <c r="AA59" s="97"/>
      <c r="AB59" s="97"/>
      <c r="AC59" s="97"/>
      <c r="AD59" s="97"/>
      <c r="AE59" s="97"/>
      <c r="AF59" s="98"/>
      <c r="AG59" s="99"/>
      <c r="AH59" s="100"/>
      <c r="AI59" s="100"/>
      <c r="AJ59" s="100"/>
      <c r="AK59" s="101"/>
    </row>
    <row r="60" spans="1:72" ht="30.75" customHeight="1" x14ac:dyDescent="0.25">
      <c r="A60" s="160" t="s">
        <v>99</v>
      </c>
      <c r="B60" s="94"/>
      <c r="C60" s="322"/>
      <c r="D60" s="323"/>
      <c r="E60" s="323"/>
      <c r="F60" s="323"/>
      <c r="G60" s="324"/>
      <c r="H60" s="95"/>
      <c r="I60" s="95"/>
      <c r="J60" s="75">
        <f t="shared" si="11"/>
        <v>0</v>
      </c>
      <c r="K60" s="96"/>
      <c r="L60" s="97"/>
      <c r="M60" s="97"/>
      <c r="N60" s="97"/>
      <c r="O60" s="97"/>
      <c r="P60" s="98"/>
      <c r="Q60" s="108"/>
      <c r="R60" s="109"/>
      <c r="S60" s="109"/>
      <c r="T60" s="111"/>
      <c r="U60" s="110"/>
      <c r="V60" s="96"/>
      <c r="W60" s="97"/>
      <c r="X60" s="97"/>
      <c r="Y60" s="97"/>
      <c r="Z60" s="97"/>
      <c r="AA60" s="97"/>
      <c r="AB60" s="97"/>
      <c r="AC60" s="97"/>
      <c r="AD60" s="97"/>
      <c r="AE60" s="97"/>
      <c r="AF60" s="98"/>
      <c r="AG60" s="99"/>
      <c r="AH60" s="100"/>
      <c r="AI60" s="100"/>
      <c r="AJ60" s="100"/>
      <c r="AK60" s="101"/>
    </row>
    <row r="61" spans="1:72" ht="30.75" customHeight="1" x14ac:dyDescent="0.25">
      <c r="A61" s="160" t="s">
        <v>100</v>
      </c>
      <c r="B61" s="94"/>
      <c r="C61" s="322"/>
      <c r="D61" s="323"/>
      <c r="E61" s="323"/>
      <c r="F61" s="323"/>
      <c r="G61" s="324"/>
      <c r="H61" s="95"/>
      <c r="I61" s="95"/>
      <c r="J61" s="75">
        <f t="shared" si="11"/>
        <v>0</v>
      </c>
      <c r="K61" s="96"/>
      <c r="L61" s="97"/>
      <c r="M61" s="97"/>
      <c r="N61" s="97"/>
      <c r="O61" s="97"/>
      <c r="P61" s="98"/>
      <c r="Q61" s="108"/>
      <c r="R61" s="109"/>
      <c r="S61" s="109"/>
      <c r="T61" s="111"/>
      <c r="U61" s="110"/>
      <c r="V61" s="96"/>
      <c r="W61" s="97"/>
      <c r="X61" s="97"/>
      <c r="Y61" s="97"/>
      <c r="Z61" s="97"/>
      <c r="AA61" s="97"/>
      <c r="AB61" s="97"/>
      <c r="AC61" s="97"/>
      <c r="AD61" s="97"/>
      <c r="AE61" s="97"/>
      <c r="AF61" s="98"/>
      <c r="AG61" s="99"/>
      <c r="AH61" s="100"/>
      <c r="AI61" s="100"/>
      <c r="AJ61" s="100"/>
      <c r="AK61" s="101"/>
    </row>
    <row r="62" spans="1:72" ht="30.75" customHeight="1" x14ac:dyDescent="0.25">
      <c r="A62" s="160" t="s">
        <v>101</v>
      </c>
      <c r="B62" s="94"/>
      <c r="C62" s="322"/>
      <c r="D62" s="323"/>
      <c r="E62" s="323"/>
      <c r="F62" s="323"/>
      <c r="G62" s="324"/>
      <c r="H62" s="95"/>
      <c r="I62" s="95"/>
      <c r="J62" s="75">
        <f t="shared" si="11"/>
        <v>0</v>
      </c>
      <c r="K62" s="96"/>
      <c r="L62" s="97"/>
      <c r="M62" s="97"/>
      <c r="N62" s="97"/>
      <c r="O62" s="97"/>
      <c r="P62" s="98"/>
      <c r="Q62" s="108"/>
      <c r="R62" s="109"/>
      <c r="S62" s="109"/>
      <c r="T62" s="111"/>
      <c r="U62" s="110"/>
      <c r="V62" s="96"/>
      <c r="W62" s="97"/>
      <c r="X62" s="97"/>
      <c r="Y62" s="97"/>
      <c r="Z62" s="97"/>
      <c r="AA62" s="97"/>
      <c r="AB62" s="97"/>
      <c r="AC62" s="97"/>
      <c r="AD62" s="97"/>
      <c r="AE62" s="97"/>
      <c r="AF62" s="98"/>
      <c r="AG62" s="99"/>
      <c r="AH62" s="100"/>
      <c r="AI62" s="100"/>
      <c r="AJ62" s="100"/>
      <c r="AK62" s="101"/>
    </row>
    <row r="63" spans="1:72" ht="30.75" customHeight="1" x14ac:dyDescent="0.25">
      <c r="A63" s="160" t="s">
        <v>102</v>
      </c>
      <c r="B63" s="94"/>
      <c r="C63" s="322"/>
      <c r="D63" s="323"/>
      <c r="E63" s="323"/>
      <c r="F63" s="323"/>
      <c r="G63" s="324"/>
      <c r="H63" s="95"/>
      <c r="I63" s="95"/>
      <c r="J63" s="75">
        <f t="shared" si="11"/>
        <v>0</v>
      </c>
      <c r="K63" s="96"/>
      <c r="L63" s="97"/>
      <c r="M63" s="97"/>
      <c r="N63" s="97"/>
      <c r="O63" s="97"/>
      <c r="P63" s="98"/>
      <c r="Q63" s="108"/>
      <c r="R63" s="109"/>
      <c r="S63" s="109"/>
      <c r="T63" s="111"/>
      <c r="U63" s="110"/>
      <c r="V63" s="96"/>
      <c r="W63" s="97"/>
      <c r="X63" s="97"/>
      <c r="Y63" s="97"/>
      <c r="Z63" s="97"/>
      <c r="AA63" s="97"/>
      <c r="AB63" s="97"/>
      <c r="AC63" s="97"/>
      <c r="AD63" s="97"/>
      <c r="AE63" s="97"/>
      <c r="AF63" s="98"/>
      <c r="AG63" s="99"/>
      <c r="AH63" s="100"/>
      <c r="AI63" s="100"/>
      <c r="AJ63" s="100"/>
      <c r="AK63" s="101"/>
    </row>
    <row r="64" spans="1:72" ht="30.75" customHeight="1" x14ac:dyDescent="0.25">
      <c r="A64" s="160" t="s">
        <v>103</v>
      </c>
      <c r="B64" s="94"/>
      <c r="C64" s="322"/>
      <c r="D64" s="323"/>
      <c r="E64" s="323"/>
      <c r="F64" s="323"/>
      <c r="G64" s="324"/>
      <c r="H64" s="95"/>
      <c r="I64" s="95"/>
      <c r="J64" s="75">
        <f t="shared" si="11"/>
        <v>0</v>
      </c>
      <c r="K64" s="96"/>
      <c r="L64" s="97"/>
      <c r="M64" s="97"/>
      <c r="N64" s="97"/>
      <c r="O64" s="97"/>
      <c r="P64" s="98"/>
      <c r="Q64" s="108"/>
      <c r="R64" s="109"/>
      <c r="S64" s="109"/>
      <c r="T64" s="111"/>
      <c r="U64" s="110"/>
      <c r="V64" s="96"/>
      <c r="W64" s="97"/>
      <c r="X64" s="97"/>
      <c r="Y64" s="97"/>
      <c r="Z64" s="97"/>
      <c r="AA64" s="97"/>
      <c r="AB64" s="97"/>
      <c r="AC64" s="97"/>
      <c r="AD64" s="97"/>
      <c r="AE64" s="97"/>
      <c r="AF64" s="98"/>
      <c r="AG64" s="99"/>
      <c r="AH64" s="100"/>
      <c r="AI64" s="100"/>
      <c r="AJ64" s="100"/>
      <c r="AK64" s="101"/>
    </row>
    <row r="65" spans="1:37" ht="30.75" customHeight="1" x14ac:dyDescent="0.25">
      <c r="A65" s="160" t="s">
        <v>104</v>
      </c>
      <c r="B65" s="94"/>
      <c r="C65" s="322"/>
      <c r="D65" s="323"/>
      <c r="E65" s="323"/>
      <c r="F65" s="323"/>
      <c r="G65" s="324"/>
      <c r="H65" s="95"/>
      <c r="I65" s="95"/>
      <c r="J65" s="75">
        <f t="shared" si="11"/>
        <v>0</v>
      </c>
      <c r="K65" s="96"/>
      <c r="L65" s="97"/>
      <c r="M65" s="97"/>
      <c r="N65" s="97"/>
      <c r="O65" s="97"/>
      <c r="P65" s="98"/>
      <c r="Q65" s="108"/>
      <c r="R65" s="109"/>
      <c r="S65" s="109"/>
      <c r="T65" s="111"/>
      <c r="U65" s="110"/>
      <c r="V65" s="96"/>
      <c r="W65" s="97"/>
      <c r="X65" s="97"/>
      <c r="Y65" s="97"/>
      <c r="Z65" s="97"/>
      <c r="AA65" s="97"/>
      <c r="AB65" s="97"/>
      <c r="AC65" s="97"/>
      <c r="AD65" s="97"/>
      <c r="AE65" s="97"/>
      <c r="AF65" s="98"/>
      <c r="AG65" s="99"/>
      <c r="AH65" s="100"/>
      <c r="AI65" s="100"/>
      <c r="AJ65" s="100"/>
      <c r="AK65" s="101"/>
    </row>
    <row r="66" spans="1:37" ht="30.75" customHeight="1" x14ac:dyDescent="0.25">
      <c r="A66" s="160" t="s">
        <v>105</v>
      </c>
      <c r="B66" s="94"/>
      <c r="C66" s="322"/>
      <c r="D66" s="323"/>
      <c r="E66" s="323"/>
      <c r="F66" s="323"/>
      <c r="G66" s="324"/>
      <c r="H66" s="95"/>
      <c r="I66" s="95"/>
      <c r="J66" s="75">
        <f t="shared" si="11"/>
        <v>0</v>
      </c>
      <c r="K66" s="96"/>
      <c r="L66" s="97"/>
      <c r="M66" s="97"/>
      <c r="N66" s="97"/>
      <c r="O66" s="97"/>
      <c r="P66" s="98"/>
      <c r="Q66" s="108"/>
      <c r="R66" s="109"/>
      <c r="S66" s="109"/>
      <c r="T66" s="111"/>
      <c r="U66" s="110"/>
      <c r="V66" s="96"/>
      <c r="W66" s="97"/>
      <c r="X66" s="97"/>
      <c r="Y66" s="97"/>
      <c r="Z66" s="97"/>
      <c r="AA66" s="97"/>
      <c r="AB66" s="97"/>
      <c r="AC66" s="97"/>
      <c r="AD66" s="97"/>
      <c r="AE66" s="97"/>
      <c r="AF66" s="98"/>
      <c r="AG66" s="99"/>
      <c r="AH66" s="100"/>
      <c r="AI66" s="100"/>
      <c r="AJ66" s="100"/>
      <c r="AK66" s="101"/>
    </row>
    <row r="67" spans="1:37" ht="30.75" customHeight="1" x14ac:dyDescent="0.25">
      <c r="A67" s="160" t="s">
        <v>106</v>
      </c>
      <c r="B67" s="94"/>
      <c r="C67" s="322"/>
      <c r="D67" s="323"/>
      <c r="E67" s="323"/>
      <c r="F67" s="323"/>
      <c r="G67" s="324"/>
      <c r="H67" s="95"/>
      <c r="I67" s="95"/>
      <c r="J67" s="75">
        <f t="shared" si="11"/>
        <v>0</v>
      </c>
      <c r="K67" s="96"/>
      <c r="L67" s="97"/>
      <c r="M67" s="97"/>
      <c r="N67" s="97"/>
      <c r="O67" s="97"/>
      <c r="P67" s="98"/>
      <c r="Q67" s="108"/>
      <c r="R67" s="109"/>
      <c r="S67" s="109"/>
      <c r="T67" s="111"/>
      <c r="U67" s="110"/>
      <c r="V67" s="96"/>
      <c r="W67" s="97"/>
      <c r="X67" s="97"/>
      <c r="Y67" s="97"/>
      <c r="Z67" s="97"/>
      <c r="AA67" s="97"/>
      <c r="AB67" s="97"/>
      <c r="AC67" s="97"/>
      <c r="AD67" s="97"/>
      <c r="AE67" s="97"/>
      <c r="AF67" s="98"/>
      <c r="AG67" s="99"/>
      <c r="AH67" s="100"/>
      <c r="AI67" s="100"/>
      <c r="AJ67" s="100"/>
      <c r="AK67" s="101"/>
    </row>
    <row r="68" spans="1:37" ht="30.75" customHeight="1" x14ac:dyDescent="0.25">
      <c r="A68" s="160" t="s">
        <v>107</v>
      </c>
      <c r="B68" s="94"/>
      <c r="C68" s="322"/>
      <c r="D68" s="323"/>
      <c r="E68" s="323"/>
      <c r="F68" s="323"/>
      <c r="G68" s="324"/>
      <c r="H68" s="95"/>
      <c r="I68" s="95"/>
      <c r="J68" s="75">
        <f t="shared" si="11"/>
        <v>0</v>
      </c>
      <c r="K68" s="96"/>
      <c r="L68" s="97"/>
      <c r="M68" s="97"/>
      <c r="N68" s="97"/>
      <c r="O68" s="97"/>
      <c r="P68" s="98"/>
      <c r="Q68" s="108"/>
      <c r="R68" s="109"/>
      <c r="S68" s="109"/>
      <c r="T68" s="111"/>
      <c r="U68" s="110"/>
      <c r="V68" s="96"/>
      <c r="W68" s="97"/>
      <c r="X68" s="97"/>
      <c r="Y68" s="97"/>
      <c r="Z68" s="97"/>
      <c r="AA68" s="97"/>
      <c r="AB68" s="97"/>
      <c r="AC68" s="97"/>
      <c r="AD68" s="97"/>
      <c r="AE68" s="97"/>
      <c r="AF68" s="98"/>
      <c r="AG68" s="99"/>
      <c r="AH68" s="100"/>
      <c r="AI68" s="100"/>
      <c r="AJ68" s="100"/>
      <c r="AK68" s="101"/>
    </row>
    <row r="69" spans="1:37" ht="30.75" customHeight="1" x14ac:dyDescent="0.25">
      <c r="A69" s="160" t="s">
        <v>108</v>
      </c>
      <c r="B69" s="94"/>
      <c r="C69" s="322"/>
      <c r="D69" s="323"/>
      <c r="E69" s="323"/>
      <c r="F69" s="323"/>
      <c r="G69" s="324"/>
      <c r="H69" s="95"/>
      <c r="I69" s="95"/>
      <c r="J69" s="75">
        <f t="shared" si="11"/>
        <v>0</v>
      </c>
      <c r="K69" s="96"/>
      <c r="L69" s="97"/>
      <c r="M69" s="97"/>
      <c r="N69" s="97"/>
      <c r="O69" s="97"/>
      <c r="P69" s="98"/>
      <c r="Q69" s="108"/>
      <c r="R69" s="109"/>
      <c r="S69" s="109"/>
      <c r="T69" s="111"/>
      <c r="U69" s="110"/>
      <c r="V69" s="96"/>
      <c r="W69" s="97"/>
      <c r="X69" s="97"/>
      <c r="Y69" s="97"/>
      <c r="Z69" s="97"/>
      <c r="AA69" s="97"/>
      <c r="AB69" s="97"/>
      <c r="AC69" s="97"/>
      <c r="AD69" s="97"/>
      <c r="AE69" s="97"/>
      <c r="AF69" s="98"/>
      <c r="AG69" s="99"/>
      <c r="AH69" s="100"/>
      <c r="AI69" s="100"/>
      <c r="AJ69" s="100"/>
      <c r="AK69" s="101"/>
    </row>
    <row r="70" spans="1:37" ht="30.75" customHeight="1" x14ac:dyDescent="0.25">
      <c r="A70" s="160" t="s">
        <v>109</v>
      </c>
      <c r="B70" s="94"/>
      <c r="C70" s="322"/>
      <c r="D70" s="323"/>
      <c r="E70" s="323"/>
      <c r="F70" s="323"/>
      <c r="G70" s="324"/>
      <c r="H70" s="95"/>
      <c r="I70" s="95"/>
      <c r="J70" s="75">
        <f t="shared" si="11"/>
        <v>0</v>
      </c>
      <c r="K70" s="96"/>
      <c r="L70" s="97"/>
      <c r="M70" s="97"/>
      <c r="N70" s="97"/>
      <c r="O70" s="97"/>
      <c r="P70" s="98"/>
      <c r="Q70" s="108"/>
      <c r="R70" s="109"/>
      <c r="S70" s="109"/>
      <c r="T70" s="111"/>
      <c r="U70" s="110"/>
      <c r="V70" s="96"/>
      <c r="W70" s="97"/>
      <c r="X70" s="97"/>
      <c r="Y70" s="97"/>
      <c r="Z70" s="97"/>
      <c r="AA70" s="97"/>
      <c r="AB70" s="97"/>
      <c r="AC70" s="97"/>
      <c r="AD70" s="97"/>
      <c r="AE70" s="97"/>
      <c r="AF70" s="98"/>
      <c r="AG70" s="99"/>
      <c r="AH70" s="100"/>
      <c r="AI70" s="100"/>
      <c r="AJ70" s="100"/>
      <c r="AK70" s="101"/>
    </row>
    <row r="71" spans="1:37" ht="30.75" customHeight="1" x14ac:dyDescent="0.25">
      <c r="A71" s="160" t="s">
        <v>110</v>
      </c>
      <c r="B71" s="94"/>
      <c r="C71" s="322"/>
      <c r="D71" s="323"/>
      <c r="E71" s="323"/>
      <c r="F71" s="323"/>
      <c r="G71" s="324"/>
      <c r="H71" s="95"/>
      <c r="I71" s="95"/>
      <c r="J71" s="75">
        <f t="shared" si="11"/>
        <v>0</v>
      </c>
      <c r="K71" s="96"/>
      <c r="L71" s="97"/>
      <c r="M71" s="97"/>
      <c r="N71" s="97"/>
      <c r="O71" s="97"/>
      <c r="P71" s="98"/>
      <c r="Q71" s="108"/>
      <c r="R71" s="109"/>
      <c r="S71" s="109"/>
      <c r="T71" s="111"/>
      <c r="U71" s="110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8"/>
      <c r="AG71" s="99"/>
      <c r="AH71" s="100"/>
      <c r="AI71" s="100"/>
      <c r="AJ71" s="100"/>
      <c r="AK71" s="101"/>
    </row>
    <row r="72" spans="1:37" ht="30.75" customHeight="1" x14ac:dyDescent="0.25">
      <c r="A72" s="160" t="s">
        <v>111</v>
      </c>
      <c r="B72" s="94"/>
      <c r="C72" s="322"/>
      <c r="D72" s="323"/>
      <c r="E72" s="323"/>
      <c r="F72" s="323"/>
      <c r="G72" s="324"/>
      <c r="H72" s="95"/>
      <c r="I72" s="95"/>
      <c r="J72" s="75">
        <f t="shared" si="11"/>
        <v>0</v>
      </c>
      <c r="K72" s="96"/>
      <c r="L72" s="97"/>
      <c r="M72" s="97"/>
      <c r="N72" s="97"/>
      <c r="O72" s="97"/>
      <c r="P72" s="98"/>
      <c r="Q72" s="108"/>
      <c r="R72" s="109"/>
      <c r="S72" s="109"/>
      <c r="T72" s="111"/>
      <c r="U72" s="110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9"/>
      <c r="AH72" s="100"/>
      <c r="AI72" s="100"/>
      <c r="AJ72" s="100"/>
      <c r="AK72" s="101"/>
    </row>
    <row r="73" spans="1:37" ht="30.75" customHeight="1" x14ac:dyDescent="0.25">
      <c r="A73" s="160" t="s">
        <v>112</v>
      </c>
      <c r="B73" s="94"/>
      <c r="C73" s="322"/>
      <c r="D73" s="323"/>
      <c r="E73" s="323"/>
      <c r="F73" s="323"/>
      <c r="G73" s="324"/>
      <c r="H73" s="95"/>
      <c r="I73" s="95"/>
      <c r="J73" s="75">
        <f t="shared" si="11"/>
        <v>0</v>
      </c>
      <c r="K73" s="96"/>
      <c r="L73" s="97"/>
      <c r="M73" s="97"/>
      <c r="N73" s="97"/>
      <c r="O73" s="97"/>
      <c r="P73" s="98"/>
      <c r="Q73" s="108"/>
      <c r="R73" s="109"/>
      <c r="S73" s="109"/>
      <c r="T73" s="111"/>
      <c r="U73" s="110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8"/>
      <c r="AG73" s="99"/>
      <c r="AH73" s="100"/>
      <c r="AI73" s="100"/>
      <c r="AJ73" s="100"/>
      <c r="AK73" s="101"/>
    </row>
    <row r="74" spans="1:37" ht="30.75" customHeight="1" x14ac:dyDescent="0.25">
      <c r="A74" s="160" t="s">
        <v>113</v>
      </c>
      <c r="B74" s="94"/>
      <c r="C74" s="322"/>
      <c r="D74" s="323"/>
      <c r="E74" s="323"/>
      <c r="F74" s="323"/>
      <c r="G74" s="324"/>
      <c r="H74" s="95"/>
      <c r="I74" s="95"/>
      <c r="J74" s="75">
        <f t="shared" si="11"/>
        <v>0</v>
      </c>
      <c r="K74" s="96"/>
      <c r="L74" s="97"/>
      <c r="M74" s="97"/>
      <c r="N74" s="97"/>
      <c r="O74" s="97"/>
      <c r="P74" s="98"/>
      <c r="Q74" s="108"/>
      <c r="R74" s="109"/>
      <c r="S74" s="109"/>
      <c r="T74" s="111"/>
      <c r="U74" s="110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9"/>
      <c r="AH74" s="100"/>
      <c r="AI74" s="100"/>
      <c r="AJ74" s="100"/>
      <c r="AK74" s="101"/>
    </row>
    <row r="75" spans="1:37" ht="30.75" customHeight="1" x14ac:dyDescent="0.25">
      <c r="A75" s="160" t="s">
        <v>114</v>
      </c>
      <c r="B75" s="94"/>
      <c r="C75" s="322"/>
      <c r="D75" s="323"/>
      <c r="E75" s="323"/>
      <c r="F75" s="323"/>
      <c r="G75" s="324"/>
      <c r="H75" s="95"/>
      <c r="I75" s="95"/>
      <c r="J75" s="75">
        <f t="shared" si="11"/>
        <v>0</v>
      </c>
      <c r="K75" s="96"/>
      <c r="L75" s="97"/>
      <c r="M75" s="97"/>
      <c r="N75" s="97"/>
      <c r="O75" s="97"/>
      <c r="P75" s="98"/>
      <c r="Q75" s="108"/>
      <c r="R75" s="109"/>
      <c r="S75" s="109"/>
      <c r="T75" s="111"/>
      <c r="U75" s="110"/>
      <c r="V75" s="96"/>
      <c r="W75" s="97"/>
      <c r="X75" s="97"/>
      <c r="Y75" s="97"/>
      <c r="Z75" s="97"/>
      <c r="AA75" s="97"/>
      <c r="AB75" s="97"/>
      <c r="AC75" s="97"/>
      <c r="AD75" s="97"/>
      <c r="AE75" s="97"/>
      <c r="AF75" s="98"/>
      <c r="AG75" s="99"/>
      <c r="AH75" s="100"/>
      <c r="AI75" s="100"/>
      <c r="AJ75" s="100"/>
      <c r="AK75" s="101"/>
    </row>
    <row r="76" spans="1:37" ht="30.75" customHeight="1" x14ac:dyDescent="0.25">
      <c r="A76" s="160" t="s">
        <v>115</v>
      </c>
      <c r="B76" s="94"/>
      <c r="C76" s="322"/>
      <c r="D76" s="323"/>
      <c r="E76" s="323"/>
      <c r="F76" s="323"/>
      <c r="G76" s="324"/>
      <c r="H76" s="95"/>
      <c r="I76" s="95"/>
      <c r="J76" s="75">
        <f t="shared" si="11"/>
        <v>0</v>
      </c>
      <c r="K76" s="96"/>
      <c r="L76" s="97"/>
      <c r="M76" s="97"/>
      <c r="N76" s="97"/>
      <c r="O76" s="97"/>
      <c r="P76" s="98"/>
      <c r="Q76" s="108"/>
      <c r="R76" s="109"/>
      <c r="S76" s="109"/>
      <c r="T76" s="111"/>
      <c r="U76" s="110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9"/>
      <c r="AH76" s="100"/>
      <c r="AI76" s="100"/>
      <c r="AJ76" s="100"/>
      <c r="AK76" s="101"/>
    </row>
    <row r="77" spans="1:37" ht="30.75" customHeight="1" x14ac:dyDescent="0.25">
      <c r="A77" s="160" t="s">
        <v>116</v>
      </c>
      <c r="B77" s="94"/>
      <c r="C77" s="322"/>
      <c r="D77" s="323"/>
      <c r="E77" s="323"/>
      <c r="F77" s="323"/>
      <c r="G77" s="324"/>
      <c r="H77" s="95"/>
      <c r="I77" s="95"/>
      <c r="J77" s="75">
        <f t="shared" si="11"/>
        <v>0</v>
      </c>
      <c r="K77" s="96"/>
      <c r="L77" s="97"/>
      <c r="M77" s="97"/>
      <c r="N77" s="97"/>
      <c r="O77" s="97"/>
      <c r="P77" s="98"/>
      <c r="Q77" s="108"/>
      <c r="R77" s="109"/>
      <c r="S77" s="109"/>
      <c r="T77" s="111"/>
      <c r="U77" s="110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8"/>
      <c r="AG77" s="99"/>
      <c r="AH77" s="100"/>
      <c r="AI77" s="100"/>
      <c r="AJ77" s="100"/>
      <c r="AK77" s="101"/>
    </row>
    <row r="78" spans="1:37" ht="30.75" customHeight="1" x14ac:dyDescent="0.25">
      <c r="A78" s="160" t="s">
        <v>117</v>
      </c>
      <c r="B78" s="94"/>
      <c r="C78" s="322"/>
      <c r="D78" s="323"/>
      <c r="E78" s="323"/>
      <c r="F78" s="323"/>
      <c r="G78" s="324"/>
      <c r="H78" s="95"/>
      <c r="I78" s="95"/>
      <c r="J78" s="75">
        <f t="shared" si="11"/>
        <v>0</v>
      </c>
      <c r="K78" s="96"/>
      <c r="L78" s="97"/>
      <c r="M78" s="97"/>
      <c r="N78" s="97"/>
      <c r="O78" s="97"/>
      <c r="P78" s="98"/>
      <c r="Q78" s="108"/>
      <c r="R78" s="109"/>
      <c r="S78" s="109"/>
      <c r="T78" s="111"/>
      <c r="U78" s="110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9"/>
      <c r="AH78" s="100"/>
      <c r="AI78" s="100"/>
      <c r="AJ78" s="100"/>
      <c r="AK78" s="101"/>
    </row>
    <row r="79" spans="1:37" ht="30.75" customHeight="1" x14ac:dyDescent="0.25">
      <c r="A79" s="160" t="s">
        <v>118</v>
      </c>
      <c r="B79" s="94"/>
      <c r="C79" s="322"/>
      <c r="D79" s="323"/>
      <c r="E79" s="323"/>
      <c r="F79" s="323"/>
      <c r="G79" s="324"/>
      <c r="H79" s="95"/>
      <c r="I79" s="95"/>
      <c r="J79" s="75">
        <f t="shared" si="11"/>
        <v>0</v>
      </c>
      <c r="K79" s="96"/>
      <c r="L79" s="97"/>
      <c r="M79" s="97"/>
      <c r="N79" s="97"/>
      <c r="O79" s="97"/>
      <c r="P79" s="98"/>
      <c r="Q79" s="108"/>
      <c r="R79" s="109"/>
      <c r="S79" s="109"/>
      <c r="T79" s="111"/>
      <c r="U79" s="110"/>
      <c r="V79" s="96"/>
      <c r="W79" s="97"/>
      <c r="X79" s="97"/>
      <c r="Y79" s="97"/>
      <c r="Z79" s="97"/>
      <c r="AA79" s="97"/>
      <c r="AB79" s="97"/>
      <c r="AC79" s="97"/>
      <c r="AD79" s="97"/>
      <c r="AE79" s="97"/>
      <c r="AF79" s="98"/>
      <c r="AG79" s="99"/>
      <c r="AH79" s="100"/>
      <c r="AI79" s="100"/>
      <c r="AJ79" s="100"/>
      <c r="AK79" s="101"/>
    </row>
    <row r="80" spans="1:37" ht="30.75" customHeight="1" x14ac:dyDescent="0.25">
      <c r="A80" s="160" t="s">
        <v>119</v>
      </c>
      <c r="B80" s="94"/>
      <c r="C80" s="322"/>
      <c r="D80" s="323"/>
      <c r="E80" s="323"/>
      <c r="F80" s="323"/>
      <c r="G80" s="324"/>
      <c r="H80" s="95"/>
      <c r="I80" s="95"/>
      <c r="J80" s="75">
        <f t="shared" si="11"/>
        <v>0</v>
      </c>
      <c r="K80" s="96"/>
      <c r="L80" s="97"/>
      <c r="M80" s="97"/>
      <c r="N80" s="97"/>
      <c r="O80" s="97"/>
      <c r="P80" s="98"/>
      <c r="Q80" s="108"/>
      <c r="R80" s="109"/>
      <c r="S80" s="109"/>
      <c r="T80" s="111"/>
      <c r="U80" s="110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9"/>
      <c r="AH80" s="100"/>
      <c r="AI80" s="100"/>
      <c r="AJ80" s="100"/>
      <c r="AK80" s="101"/>
    </row>
    <row r="81" spans="1:37" ht="30.75" customHeight="1" x14ac:dyDescent="0.25">
      <c r="A81" s="160" t="s">
        <v>120</v>
      </c>
      <c r="B81" s="94"/>
      <c r="C81" s="322"/>
      <c r="D81" s="323"/>
      <c r="E81" s="323"/>
      <c r="F81" s="323"/>
      <c r="G81" s="324"/>
      <c r="H81" s="95"/>
      <c r="I81" s="95"/>
      <c r="J81" s="75">
        <f t="shared" si="11"/>
        <v>0</v>
      </c>
      <c r="K81" s="96"/>
      <c r="L81" s="97"/>
      <c r="M81" s="97"/>
      <c r="N81" s="97"/>
      <c r="O81" s="97"/>
      <c r="P81" s="98"/>
      <c r="Q81" s="108"/>
      <c r="R81" s="109"/>
      <c r="S81" s="109"/>
      <c r="T81" s="111"/>
      <c r="U81" s="110"/>
      <c r="V81" s="96"/>
      <c r="W81" s="97"/>
      <c r="X81" s="97"/>
      <c r="Y81" s="97"/>
      <c r="Z81" s="97"/>
      <c r="AA81" s="97"/>
      <c r="AB81" s="97"/>
      <c r="AC81" s="97"/>
      <c r="AD81" s="97"/>
      <c r="AE81" s="97"/>
      <c r="AF81" s="98"/>
      <c r="AG81" s="99"/>
      <c r="AH81" s="100"/>
      <c r="AI81" s="100"/>
      <c r="AJ81" s="100"/>
      <c r="AK81" s="101"/>
    </row>
    <row r="82" spans="1:37" ht="30.75" customHeight="1" x14ac:dyDescent="0.25">
      <c r="A82" s="160" t="s">
        <v>121</v>
      </c>
      <c r="B82" s="94"/>
      <c r="C82" s="322"/>
      <c r="D82" s="323"/>
      <c r="E82" s="323"/>
      <c r="F82" s="323"/>
      <c r="G82" s="324"/>
      <c r="H82" s="95"/>
      <c r="I82" s="95"/>
      <c r="J82" s="75">
        <f t="shared" si="11"/>
        <v>0</v>
      </c>
      <c r="K82" s="96"/>
      <c r="L82" s="97"/>
      <c r="M82" s="97"/>
      <c r="N82" s="97"/>
      <c r="O82" s="97"/>
      <c r="P82" s="98"/>
      <c r="Q82" s="108"/>
      <c r="R82" s="109"/>
      <c r="S82" s="109"/>
      <c r="T82" s="111"/>
      <c r="U82" s="110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9"/>
      <c r="AH82" s="100"/>
      <c r="AI82" s="100"/>
      <c r="AJ82" s="100"/>
      <c r="AK82" s="101"/>
    </row>
    <row r="83" spans="1:37" ht="30.75" customHeight="1" x14ac:dyDescent="0.25">
      <c r="A83" s="160" t="s">
        <v>122</v>
      </c>
      <c r="B83" s="94"/>
      <c r="C83" s="322"/>
      <c r="D83" s="323"/>
      <c r="E83" s="323"/>
      <c r="F83" s="323"/>
      <c r="G83" s="324"/>
      <c r="H83" s="95"/>
      <c r="I83" s="95"/>
      <c r="J83" s="75">
        <f t="shared" si="11"/>
        <v>0</v>
      </c>
      <c r="K83" s="96"/>
      <c r="L83" s="97"/>
      <c r="M83" s="97"/>
      <c r="N83" s="97"/>
      <c r="O83" s="97"/>
      <c r="P83" s="98"/>
      <c r="Q83" s="108"/>
      <c r="R83" s="109"/>
      <c r="S83" s="109"/>
      <c r="T83" s="111"/>
      <c r="U83" s="110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8"/>
      <c r="AG83" s="99"/>
      <c r="AH83" s="100"/>
      <c r="AI83" s="100"/>
      <c r="AJ83" s="100"/>
      <c r="AK83" s="101"/>
    </row>
    <row r="84" spans="1:37" ht="30.75" customHeight="1" x14ac:dyDescent="0.25">
      <c r="A84" s="160" t="s">
        <v>123</v>
      </c>
      <c r="B84" s="94"/>
      <c r="C84" s="322"/>
      <c r="D84" s="323"/>
      <c r="E84" s="323"/>
      <c r="F84" s="323"/>
      <c r="G84" s="324"/>
      <c r="H84" s="95"/>
      <c r="I84" s="95"/>
      <c r="J84" s="75">
        <f t="shared" si="11"/>
        <v>0</v>
      </c>
      <c r="K84" s="96"/>
      <c r="L84" s="97"/>
      <c r="M84" s="97"/>
      <c r="N84" s="97"/>
      <c r="O84" s="97"/>
      <c r="P84" s="98"/>
      <c r="Q84" s="108"/>
      <c r="R84" s="109"/>
      <c r="S84" s="109"/>
      <c r="T84" s="111"/>
      <c r="U84" s="110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9"/>
      <c r="AH84" s="100"/>
      <c r="AI84" s="100"/>
      <c r="AJ84" s="100"/>
      <c r="AK84" s="101"/>
    </row>
    <row r="85" spans="1:37" ht="30.75" customHeight="1" x14ac:dyDescent="0.25">
      <c r="A85" s="160" t="s">
        <v>124</v>
      </c>
      <c r="B85" s="94"/>
      <c r="C85" s="322"/>
      <c r="D85" s="323"/>
      <c r="E85" s="323"/>
      <c r="F85" s="323"/>
      <c r="G85" s="324"/>
      <c r="H85" s="95"/>
      <c r="I85" s="95"/>
      <c r="J85" s="75">
        <f t="shared" si="11"/>
        <v>0</v>
      </c>
      <c r="K85" s="96"/>
      <c r="L85" s="97"/>
      <c r="M85" s="97"/>
      <c r="N85" s="97"/>
      <c r="O85" s="97"/>
      <c r="P85" s="98"/>
      <c r="Q85" s="108"/>
      <c r="R85" s="109"/>
      <c r="S85" s="109"/>
      <c r="T85" s="111"/>
      <c r="U85" s="110"/>
      <c r="V85" s="96"/>
      <c r="W85" s="97"/>
      <c r="X85" s="97"/>
      <c r="Y85" s="97"/>
      <c r="Z85" s="97"/>
      <c r="AA85" s="97"/>
      <c r="AB85" s="97"/>
      <c r="AC85" s="97"/>
      <c r="AD85" s="97"/>
      <c r="AE85" s="97"/>
      <c r="AF85" s="98"/>
      <c r="AG85" s="99"/>
      <c r="AH85" s="100"/>
      <c r="AI85" s="100"/>
      <c r="AJ85" s="100"/>
      <c r="AK85" s="101"/>
    </row>
    <row r="86" spans="1:37" ht="30.75" customHeight="1" x14ac:dyDescent="0.25">
      <c r="A86" s="160" t="s">
        <v>125</v>
      </c>
      <c r="B86" s="94"/>
      <c r="C86" s="322"/>
      <c r="D86" s="323"/>
      <c r="E86" s="323"/>
      <c r="F86" s="323"/>
      <c r="G86" s="324"/>
      <c r="H86" s="95"/>
      <c r="I86" s="95"/>
      <c r="J86" s="75">
        <f t="shared" si="11"/>
        <v>0</v>
      </c>
      <c r="K86" s="96"/>
      <c r="L86" s="97"/>
      <c r="M86" s="97"/>
      <c r="N86" s="97"/>
      <c r="O86" s="97"/>
      <c r="P86" s="98"/>
      <c r="Q86" s="108"/>
      <c r="R86" s="109"/>
      <c r="S86" s="109"/>
      <c r="T86" s="111"/>
      <c r="U86" s="110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9"/>
      <c r="AH86" s="100"/>
      <c r="AI86" s="100"/>
      <c r="AJ86" s="100"/>
      <c r="AK86" s="101"/>
    </row>
    <row r="87" spans="1:37" ht="30.75" customHeight="1" x14ac:dyDescent="0.25">
      <c r="A87" s="160" t="s">
        <v>126</v>
      </c>
      <c r="B87" s="94"/>
      <c r="C87" s="322"/>
      <c r="D87" s="323"/>
      <c r="E87" s="323"/>
      <c r="F87" s="323"/>
      <c r="G87" s="324"/>
      <c r="H87" s="95"/>
      <c r="I87" s="95"/>
      <c r="J87" s="75">
        <f t="shared" si="11"/>
        <v>0</v>
      </c>
      <c r="K87" s="96"/>
      <c r="L87" s="97"/>
      <c r="M87" s="97"/>
      <c r="N87" s="97"/>
      <c r="O87" s="97"/>
      <c r="P87" s="98"/>
      <c r="Q87" s="108"/>
      <c r="R87" s="109"/>
      <c r="S87" s="109"/>
      <c r="T87" s="111"/>
      <c r="U87" s="110"/>
      <c r="V87" s="96"/>
      <c r="W87" s="97"/>
      <c r="X87" s="97"/>
      <c r="Y87" s="97"/>
      <c r="Z87" s="97"/>
      <c r="AA87" s="97"/>
      <c r="AB87" s="97"/>
      <c r="AC87" s="97"/>
      <c r="AD87" s="97"/>
      <c r="AE87" s="97"/>
      <c r="AF87" s="98"/>
      <c r="AG87" s="99"/>
      <c r="AH87" s="100"/>
      <c r="AI87" s="100"/>
      <c r="AJ87" s="100"/>
      <c r="AK87" s="101"/>
    </row>
    <row r="88" spans="1:37" ht="30.75" customHeight="1" x14ac:dyDescent="0.25">
      <c r="A88" s="160" t="s">
        <v>127</v>
      </c>
      <c r="B88" s="94"/>
      <c r="C88" s="322"/>
      <c r="D88" s="323"/>
      <c r="E88" s="323"/>
      <c r="F88" s="323"/>
      <c r="G88" s="324"/>
      <c r="H88" s="95"/>
      <c r="I88" s="95"/>
      <c r="J88" s="75">
        <f t="shared" si="11"/>
        <v>0</v>
      </c>
      <c r="K88" s="96"/>
      <c r="L88" s="97"/>
      <c r="M88" s="97"/>
      <c r="N88" s="97"/>
      <c r="O88" s="97"/>
      <c r="P88" s="98"/>
      <c r="Q88" s="108"/>
      <c r="R88" s="109"/>
      <c r="S88" s="109"/>
      <c r="T88" s="111"/>
      <c r="U88" s="110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9"/>
      <c r="AH88" s="100"/>
      <c r="AI88" s="100"/>
      <c r="AJ88" s="100"/>
      <c r="AK88" s="101"/>
    </row>
    <row r="89" spans="1:37" ht="30.75" customHeight="1" x14ac:dyDescent="0.25">
      <c r="A89" s="160" t="s">
        <v>128</v>
      </c>
      <c r="B89" s="94"/>
      <c r="C89" s="322"/>
      <c r="D89" s="323"/>
      <c r="E89" s="323"/>
      <c r="F89" s="323"/>
      <c r="G89" s="324"/>
      <c r="H89" s="95"/>
      <c r="I89" s="95"/>
      <c r="J89" s="75">
        <f t="shared" si="11"/>
        <v>0</v>
      </c>
      <c r="K89" s="96"/>
      <c r="L89" s="97"/>
      <c r="M89" s="97"/>
      <c r="N89" s="97"/>
      <c r="O89" s="97"/>
      <c r="P89" s="98"/>
      <c r="Q89" s="108"/>
      <c r="R89" s="109"/>
      <c r="S89" s="109"/>
      <c r="T89" s="111"/>
      <c r="U89" s="110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8"/>
      <c r="AG89" s="99"/>
      <c r="AH89" s="100"/>
      <c r="AI89" s="100"/>
      <c r="AJ89" s="100"/>
      <c r="AK89" s="101"/>
    </row>
    <row r="90" spans="1:37" ht="30.75" customHeight="1" x14ac:dyDescent="0.25">
      <c r="A90" s="160" t="s">
        <v>129</v>
      </c>
      <c r="B90" s="94"/>
      <c r="C90" s="322"/>
      <c r="D90" s="323"/>
      <c r="E90" s="323"/>
      <c r="F90" s="323"/>
      <c r="G90" s="324"/>
      <c r="H90" s="95"/>
      <c r="I90" s="95"/>
      <c r="J90" s="75">
        <f t="shared" si="11"/>
        <v>0</v>
      </c>
      <c r="K90" s="96"/>
      <c r="L90" s="97"/>
      <c r="M90" s="97"/>
      <c r="N90" s="97"/>
      <c r="O90" s="97"/>
      <c r="P90" s="98"/>
      <c r="Q90" s="108"/>
      <c r="R90" s="109"/>
      <c r="S90" s="109"/>
      <c r="T90" s="111"/>
      <c r="U90" s="110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9"/>
      <c r="AH90" s="100"/>
      <c r="AI90" s="100"/>
      <c r="AJ90" s="100"/>
      <c r="AK90" s="101"/>
    </row>
    <row r="91" spans="1:37" ht="30.75" customHeight="1" x14ac:dyDescent="0.25">
      <c r="A91" s="160" t="s">
        <v>130</v>
      </c>
      <c r="B91" s="94"/>
      <c r="C91" s="322"/>
      <c r="D91" s="323"/>
      <c r="E91" s="323"/>
      <c r="F91" s="323"/>
      <c r="G91" s="324"/>
      <c r="H91" s="95"/>
      <c r="I91" s="95"/>
      <c r="J91" s="75">
        <f t="shared" si="11"/>
        <v>0</v>
      </c>
      <c r="K91" s="96"/>
      <c r="L91" s="97"/>
      <c r="M91" s="97"/>
      <c r="N91" s="97"/>
      <c r="O91" s="97"/>
      <c r="P91" s="98"/>
      <c r="Q91" s="108"/>
      <c r="R91" s="109"/>
      <c r="S91" s="109"/>
      <c r="T91" s="111"/>
      <c r="U91" s="110"/>
      <c r="V91" s="96"/>
      <c r="W91" s="97"/>
      <c r="X91" s="97"/>
      <c r="Y91" s="97"/>
      <c r="Z91" s="97"/>
      <c r="AA91" s="97"/>
      <c r="AB91" s="97"/>
      <c r="AC91" s="97"/>
      <c r="AD91" s="97"/>
      <c r="AE91" s="97"/>
      <c r="AF91" s="98"/>
      <c r="AG91" s="99"/>
      <c r="AH91" s="100"/>
      <c r="AI91" s="100"/>
      <c r="AJ91" s="100"/>
      <c r="AK91" s="101"/>
    </row>
    <row r="92" spans="1:37" ht="30.75" customHeight="1" x14ac:dyDescent="0.25">
      <c r="A92" s="160" t="s">
        <v>131</v>
      </c>
      <c r="B92" s="94"/>
      <c r="C92" s="322"/>
      <c r="D92" s="323"/>
      <c r="E92" s="323"/>
      <c r="F92" s="323"/>
      <c r="G92" s="324"/>
      <c r="H92" s="95"/>
      <c r="I92" s="95"/>
      <c r="J92" s="75">
        <f t="shared" si="11"/>
        <v>0</v>
      </c>
      <c r="K92" s="96"/>
      <c r="L92" s="97"/>
      <c r="M92" s="97"/>
      <c r="N92" s="97"/>
      <c r="O92" s="97"/>
      <c r="P92" s="98"/>
      <c r="Q92" s="108"/>
      <c r="R92" s="109"/>
      <c r="S92" s="109"/>
      <c r="T92" s="111"/>
      <c r="U92" s="110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9"/>
      <c r="AH92" s="100"/>
      <c r="AI92" s="100"/>
      <c r="AJ92" s="100"/>
      <c r="AK92" s="101"/>
    </row>
    <row r="93" spans="1:37" ht="30.75" customHeight="1" x14ac:dyDescent="0.25">
      <c r="A93" s="160" t="s">
        <v>132</v>
      </c>
      <c r="B93" s="94"/>
      <c r="C93" s="322"/>
      <c r="D93" s="323"/>
      <c r="E93" s="323"/>
      <c r="F93" s="323"/>
      <c r="G93" s="324"/>
      <c r="H93" s="95"/>
      <c r="I93" s="95"/>
      <c r="J93" s="75">
        <f t="shared" si="11"/>
        <v>0</v>
      </c>
      <c r="K93" s="96"/>
      <c r="L93" s="97"/>
      <c r="M93" s="97"/>
      <c r="N93" s="97"/>
      <c r="O93" s="97"/>
      <c r="P93" s="98"/>
      <c r="Q93" s="108"/>
      <c r="R93" s="109"/>
      <c r="S93" s="109"/>
      <c r="T93" s="111"/>
      <c r="U93" s="110"/>
      <c r="V93" s="96"/>
      <c r="W93" s="97"/>
      <c r="X93" s="97"/>
      <c r="Y93" s="97"/>
      <c r="Z93" s="97"/>
      <c r="AA93" s="97"/>
      <c r="AB93" s="97"/>
      <c r="AC93" s="97"/>
      <c r="AD93" s="97"/>
      <c r="AE93" s="97"/>
      <c r="AF93" s="98"/>
      <c r="AG93" s="99"/>
      <c r="AH93" s="100"/>
      <c r="AI93" s="100"/>
      <c r="AJ93" s="100"/>
      <c r="AK93" s="101"/>
    </row>
    <row r="94" spans="1:37" ht="30.75" customHeight="1" x14ac:dyDescent="0.25">
      <c r="A94" s="160" t="s">
        <v>133</v>
      </c>
      <c r="B94" s="94"/>
      <c r="C94" s="322"/>
      <c r="D94" s="323"/>
      <c r="E94" s="323"/>
      <c r="F94" s="323"/>
      <c r="G94" s="324"/>
      <c r="H94" s="95"/>
      <c r="I94" s="95"/>
      <c r="J94" s="75">
        <f t="shared" si="11"/>
        <v>0</v>
      </c>
      <c r="K94" s="96"/>
      <c r="L94" s="97"/>
      <c r="M94" s="97"/>
      <c r="N94" s="97"/>
      <c r="O94" s="97"/>
      <c r="P94" s="98"/>
      <c r="Q94" s="108"/>
      <c r="R94" s="109"/>
      <c r="S94" s="109"/>
      <c r="T94" s="111"/>
      <c r="U94" s="110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9"/>
      <c r="AH94" s="100"/>
      <c r="AI94" s="100"/>
      <c r="AJ94" s="100"/>
      <c r="AK94" s="101"/>
    </row>
    <row r="95" spans="1:37" ht="30.75" customHeight="1" x14ac:dyDescent="0.25">
      <c r="A95" s="160" t="s">
        <v>134</v>
      </c>
      <c r="B95" s="94"/>
      <c r="C95" s="322"/>
      <c r="D95" s="323"/>
      <c r="E95" s="323"/>
      <c r="F95" s="323"/>
      <c r="G95" s="324"/>
      <c r="H95" s="95"/>
      <c r="I95" s="95"/>
      <c r="J95" s="75">
        <f t="shared" si="11"/>
        <v>0</v>
      </c>
      <c r="K95" s="96"/>
      <c r="L95" s="97"/>
      <c r="M95" s="97"/>
      <c r="N95" s="97"/>
      <c r="O95" s="97"/>
      <c r="P95" s="98"/>
      <c r="Q95" s="108"/>
      <c r="R95" s="109"/>
      <c r="S95" s="109"/>
      <c r="T95" s="111"/>
      <c r="U95" s="110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8"/>
      <c r="AG95" s="99"/>
      <c r="AH95" s="100"/>
      <c r="AI95" s="100"/>
      <c r="AJ95" s="100"/>
      <c r="AK95" s="101"/>
    </row>
    <row r="96" spans="1:37" ht="30.75" customHeight="1" x14ac:dyDescent="0.25">
      <c r="A96" s="160" t="s">
        <v>135</v>
      </c>
      <c r="B96" s="94"/>
      <c r="C96" s="322"/>
      <c r="D96" s="323"/>
      <c r="E96" s="323"/>
      <c r="F96" s="323"/>
      <c r="G96" s="324"/>
      <c r="H96" s="95"/>
      <c r="I96" s="95"/>
      <c r="J96" s="75">
        <f t="shared" si="11"/>
        <v>0</v>
      </c>
      <c r="K96" s="96"/>
      <c r="L96" s="97"/>
      <c r="M96" s="97"/>
      <c r="N96" s="97"/>
      <c r="O96" s="97"/>
      <c r="P96" s="98"/>
      <c r="Q96" s="108"/>
      <c r="R96" s="109"/>
      <c r="S96" s="109"/>
      <c r="T96" s="111"/>
      <c r="U96" s="110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9"/>
      <c r="AH96" s="100"/>
      <c r="AI96" s="100"/>
      <c r="AJ96" s="100"/>
      <c r="AK96" s="101"/>
    </row>
    <row r="97" spans="1:37" ht="30.75" customHeight="1" x14ac:dyDescent="0.25">
      <c r="A97" s="160" t="s">
        <v>136</v>
      </c>
      <c r="B97" s="94"/>
      <c r="C97" s="322"/>
      <c r="D97" s="323"/>
      <c r="E97" s="323"/>
      <c r="F97" s="323"/>
      <c r="G97" s="324"/>
      <c r="H97" s="95"/>
      <c r="I97" s="95"/>
      <c r="J97" s="75">
        <f t="shared" si="11"/>
        <v>0</v>
      </c>
      <c r="K97" s="96"/>
      <c r="L97" s="97"/>
      <c r="M97" s="97"/>
      <c r="N97" s="97"/>
      <c r="O97" s="97"/>
      <c r="P97" s="98"/>
      <c r="Q97" s="108"/>
      <c r="R97" s="109"/>
      <c r="S97" s="109"/>
      <c r="T97" s="111"/>
      <c r="U97" s="110"/>
      <c r="V97" s="96"/>
      <c r="W97" s="97"/>
      <c r="X97" s="97"/>
      <c r="Y97" s="97"/>
      <c r="Z97" s="97"/>
      <c r="AA97" s="97"/>
      <c r="AB97" s="97"/>
      <c r="AC97" s="97"/>
      <c r="AD97" s="97"/>
      <c r="AE97" s="97"/>
      <c r="AF97" s="98"/>
      <c r="AG97" s="99"/>
      <c r="AH97" s="100"/>
      <c r="AI97" s="100"/>
      <c r="AJ97" s="100"/>
      <c r="AK97" s="101"/>
    </row>
    <row r="98" spans="1:37" ht="30.75" customHeight="1" x14ac:dyDescent="0.25">
      <c r="A98" s="160" t="s">
        <v>137</v>
      </c>
      <c r="B98" s="94"/>
      <c r="C98" s="322"/>
      <c r="D98" s="323"/>
      <c r="E98" s="323"/>
      <c r="F98" s="323"/>
      <c r="G98" s="324"/>
      <c r="H98" s="95"/>
      <c r="I98" s="95"/>
      <c r="J98" s="75">
        <f t="shared" si="11"/>
        <v>0</v>
      </c>
      <c r="K98" s="96"/>
      <c r="L98" s="97"/>
      <c r="M98" s="97"/>
      <c r="N98" s="97"/>
      <c r="O98" s="97"/>
      <c r="P98" s="98"/>
      <c r="Q98" s="108"/>
      <c r="R98" s="109"/>
      <c r="S98" s="109"/>
      <c r="T98" s="111"/>
      <c r="U98" s="110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9"/>
      <c r="AH98" s="100"/>
      <c r="AI98" s="100"/>
      <c r="AJ98" s="100"/>
      <c r="AK98" s="101"/>
    </row>
    <row r="99" spans="1:37" ht="30.75" customHeight="1" x14ac:dyDescent="0.25">
      <c r="A99" s="160" t="s">
        <v>138</v>
      </c>
      <c r="B99" s="94"/>
      <c r="C99" s="322"/>
      <c r="D99" s="323"/>
      <c r="E99" s="323"/>
      <c r="F99" s="323"/>
      <c r="G99" s="324"/>
      <c r="H99" s="95"/>
      <c r="I99" s="95"/>
      <c r="J99" s="75">
        <f t="shared" si="11"/>
        <v>0</v>
      </c>
      <c r="K99" s="96"/>
      <c r="L99" s="97"/>
      <c r="M99" s="97"/>
      <c r="N99" s="97"/>
      <c r="O99" s="97"/>
      <c r="P99" s="98"/>
      <c r="Q99" s="108"/>
      <c r="R99" s="109"/>
      <c r="S99" s="109"/>
      <c r="T99" s="111"/>
      <c r="U99" s="110"/>
      <c r="V99" s="96"/>
      <c r="W99" s="97"/>
      <c r="X99" s="97"/>
      <c r="Y99" s="97"/>
      <c r="Z99" s="97"/>
      <c r="AA99" s="97"/>
      <c r="AB99" s="97"/>
      <c r="AC99" s="97"/>
      <c r="AD99" s="97"/>
      <c r="AE99" s="97"/>
      <c r="AF99" s="98"/>
      <c r="AG99" s="99"/>
      <c r="AH99" s="100"/>
      <c r="AI99" s="100"/>
      <c r="AJ99" s="100"/>
      <c r="AK99" s="101"/>
    </row>
    <row r="101" spans="1:37" ht="15" customHeight="1" x14ac:dyDescent="0.25"/>
    <row r="105" spans="1:37" ht="15" customHeight="1" x14ac:dyDescent="0.25"/>
    <row r="109" spans="1:37" ht="15" customHeight="1" x14ac:dyDescent="0.25"/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</sheetData>
  <sheetProtection algorithmName="SHA-512" hashValue="q31OFPrXN6y6imYj8xcNDUe88jPLsBwKn0tJDpdYG14RPlBegn/iWSIAzLep6V/mBLSiULxypzvYZYhWpufgjQ==" saltValue="EYUTryhwmFjYZX2TrKJwNw==" spinCount="100000" sheet="1" selectLockedCells="1"/>
  <mergeCells count="170">
    <mergeCell ref="B1:E5"/>
    <mergeCell ref="F2:H5"/>
    <mergeCell ref="G6:G7"/>
    <mergeCell ref="U6:U7"/>
    <mergeCell ref="T6:T7"/>
    <mergeCell ref="H6:H7"/>
    <mergeCell ref="I6:I7"/>
    <mergeCell ref="AE6:AE7"/>
    <mergeCell ref="X48:X49"/>
    <mergeCell ref="Y48:Y49"/>
    <mergeCell ref="C49:G49"/>
    <mergeCell ref="Z48:Z49"/>
    <mergeCell ref="AO49:AO50"/>
    <mergeCell ref="A42:E42"/>
    <mergeCell ref="F42:G42"/>
    <mergeCell ref="V6:V7"/>
    <mergeCell ref="W6:W7"/>
    <mergeCell ref="X6:X7"/>
    <mergeCell ref="Y6:Y7"/>
    <mergeCell ref="Z6:Z7"/>
    <mergeCell ref="AA6:AA7"/>
    <mergeCell ref="N6:N7"/>
    <mergeCell ref="P6:P7"/>
    <mergeCell ref="Q6:Q7"/>
    <mergeCell ref="R6:R7"/>
    <mergeCell ref="S6:S7"/>
    <mergeCell ref="L6:L7"/>
    <mergeCell ref="M6:M7"/>
    <mergeCell ref="B6:B7"/>
    <mergeCell ref="C6:C7"/>
    <mergeCell ref="D6:D7"/>
    <mergeCell ref="E6:E7"/>
    <mergeCell ref="C56:G56"/>
    <mergeCell ref="C57:G57"/>
    <mergeCell ref="C58:G58"/>
    <mergeCell ref="C59:G59"/>
    <mergeCell ref="C60:G60"/>
    <mergeCell ref="C53:G53"/>
    <mergeCell ref="C54:G54"/>
    <mergeCell ref="C55:G55"/>
    <mergeCell ref="C50:G50"/>
    <mergeCell ref="C51:G51"/>
    <mergeCell ref="C52:G52"/>
    <mergeCell ref="C66:G66"/>
    <mergeCell ref="C67:G67"/>
    <mergeCell ref="C68:G68"/>
    <mergeCell ref="C69:G69"/>
    <mergeCell ref="C70:G70"/>
    <mergeCell ref="C61:G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G86"/>
    <mergeCell ref="C87:G87"/>
    <mergeCell ref="C88:G88"/>
    <mergeCell ref="C89:G89"/>
    <mergeCell ref="C90:G90"/>
    <mergeCell ref="C81:G81"/>
    <mergeCell ref="C82:G82"/>
    <mergeCell ref="C83:G83"/>
    <mergeCell ref="C84:G84"/>
    <mergeCell ref="C85:G85"/>
    <mergeCell ref="C96:G96"/>
    <mergeCell ref="C97:G97"/>
    <mergeCell ref="C98:G98"/>
    <mergeCell ref="C99:G99"/>
    <mergeCell ref="C91:G91"/>
    <mergeCell ref="C92:G92"/>
    <mergeCell ref="C93:G93"/>
    <mergeCell ref="C94:G94"/>
    <mergeCell ref="C95:G95"/>
    <mergeCell ref="BG49:BG50"/>
    <mergeCell ref="BH49:BH50"/>
    <mergeCell ref="BA49:BA50"/>
    <mergeCell ref="BB49:BB50"/>
    <mergeCell ref="BC49:BC50"/>
    <mergeCell ref="BD49:BD50"/>
    <mergeCell ref="BE49:BE50"/>
    <mergeCell ref="AV49:AV50"/>
    <mergeCell ref="AP49:AP50"/>
    <mergeCell ref="AW49:AW50"/>
    <mergeCell ref="AX49:AX50"/>
    <mergeCell ref="AY49:AY50"/>
    <mergeCell ref="AZ49:AZ50"/>
    <mergeCell ref="BF49:BF50"/>
    <mergeCell ref="AU49:AU50"/>
    <mergeCell ref="A45:AE45"/>
    <mergeCell ref="AN45:AQ45"/>
    <mergeCell ref="K46:P47"/>
    <mergeCell ref="Q46:U47"/>
    <mergeCell ref="V46:AF47"/>
    <mergeCell ref="AG46:AK47"/>
    <mergeCell ref="AN46:AO46"/>
    <mergeCell ref="AP46:AQ46"/>
    <mergeCell ref="A46:G48"/>
    <mergeCell ref="H46:J48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F1:I1"/>
    <mergeCell ref="I2:I5"/>
    <mergeCell ref="M2:AA2"/>
    <mergeCell ref="AB2:AE2"/>
    <mergeCell ref="M3:O5"/>
    <mergeCell ref="P3:R5"/>
    <mergeCell ref="S3:U5"/>
    <mergeCell ref="V3:X5"/>
    <mergeCell ref="Y3:AA5"/>
    <mergeCell ref="AB3:AB7"/>
    <mergeCell ref="AC3:AE4"/>
    <mergeCell ref="AC5:AC7"/>
    <mergeCell ref="AD5:AE5"/>
    <mergeCell ref="O6:O7"/>
    <mergeCell ref="AD6:AD7"/>
    <mergeCell ref="F6:F7"/>
    <mergeCell ref="BI49:BI50"/>
    <mergeCell ref="BJ49:BJ50"/>
    <mergeCell ref="AR46:AR50"/>
    <mergeCell ref="AS46:AS50"/>
    <mergeCell ref="AT46:BO46"/>
    <mergeCell ref="BP46:BT46"/>
    <mergeCell ref="AN47:AN50"/>
    <mergeCell ref="AO47:AQ48"/>
    <mergeCell ref="AT47:AY48"/>
    <mergeCell ref="AZ47:BD48"/>
    <mergeCell ref="BE47:BO48"/>
    <mergeCell ref="BP47:BT48"/>
    <mergeCell ref="BK49:BK50"/>
    <mergeCell ref="BL49:BL50"/>
    <mergeCell ref="BM49:BM50"/>
    <mergeCell ref="BN49:BN50"/>
    <mergeCell ref="BO49:BO50"/>
    <mergeCell ref="BP49:BP50"/>
    <mergeCell ref="BQ49:BQ50"/>
    <mergeCell ref="BR49:BR50"/>
    <mergeCell ref="BS49:BS50"/>
    <mergeCell ref="BT49:BT50"/>
    <mergeCell ref="AQ49:AQ50"/>
    <mergeCell ref="AT49:AT50"/>
    <mergeCell ref="AN52:AQ52"/>
    <mergeCell ref="AN53:AO53"/>
    <mergeCell ref="AN55:AO55"/>
    <mergeCell ref="AA48:AA49"/>
    <mergeCell ref="AB48:AB49"/>
    <mergeCell ref="AC48:AC49"/>
    <mergeCell ref="AD48:AD49"/>
    <mergeCell ref="AE48:AE49"/>
    <mergeCell ref="AF48:AF49"/>
    <mergeCell ref="AG48:AK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Éves adatgyűjtő I. AGY62 </vt:lpstr>
      <vt:lpstr>Éves adatgyűjtő II. AGY62 </vt:lpstr>
      <vt:lpstr>Éves adatgyűjtő III. AGY62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Czakó Dóra</dc:creator>
  <cp:lastModifiedBy>Czakó Dóra</cp:lastModifiedBy>
  <cp:lastPrinted>2022-01-03T08:01:41Z</cp:lastPrinted>
  <dcterms:created xsi:type="dcterms:W3CDTF">2020-01-10T14:59:24Z</dcterms:created>
  <dcterms:modified xsi:type="dcterms:W3CDTF">2025-02-28T08:21:33Z</dcterms:modified>
</cp:coreProperties>
</file>